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9425" windowHeight="1102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31" i="2"/>
  <c r="G131"/>
  <c r="E131"/>
  <c r="D131"/>
  <c r="F9"/>
  <c r="I9"/>
  <c r="I57"/>
  <c r="I58"/>
  <c r="I118"/>
  <c r="I119"/>
  <c r="I138"/>
  <c r="F138"/>
  <c r="I130"/>
  <c r="F130"/>
  <c r="I129"/>
  <c r="F129"/>
  <c r="I128"/>
  <c r="F128"/>
  <c r="I127"/>
  <c r="F127"/>
  <c r="I126"/>
  <c r="F126"/>
  <c r="I125"/>
  <c r="F125"/>
  <c r="I124"/>
  <c r="F124"/>
  <c r="I123"/>
  <c r="F123"/>
  <c r="I122"/>
  <c r="F122"/>
  <c r="I121"/>
  <c r="F121"/>
  <c r="I120"/>
  <c r="F120"/>
  <c r="F119"/>
  <c r="F118"/>
  <c r="I117"/>
  <c r="F117"/>
  <c r="I116"/>
  <c r="F116"/>
  <c r="I115"/>
  <c r="F115"/>
  <c r="I114"/>
  <c r="F114"/>
  <c r="I113"/>
  <c r="F113"/>
  <c r="I112"/>
  <c r="F112"/>
  <c r="I111"/>
  <c r="F111"/>
  <c r="I110"/>
  <c r="F110"/>
  <c r="I109"/>
  <c r="F109"/>
  <c r="I108"/>
  <c r="F108"/>
  <c r="I107"/>
  <c r="F107"/>
  <c r="I106"/>
  <c r="F106"/>
  <c r="I105"/>
  <c r="F105"/>
  <c r="I135"/>
  <c r="F135"/>
  <c r="I104"/>
  <c r="F104"/>
  <c r="F103"/>
  <c r="I102"/>
  <c r="F102"/>
  <c r="I101"/>
  <c r="F101"/>
  <c r="I100"/>
  <c r="F100"/>
  <c r="I99"/>
  <c r="F99"/>
  <c r="I98"/>
  <c r="F98"/>
  <c r="I97"/>
  <c r="F97"/>
  <c r="I96"/>
  <c r="F96"/>
  <c r="I95"/>
  <c r="F95"/>
  <c r="I94"/>
  <c r="F94"/>
  <c r="I93"/>
  <c r="F93"/>
  <c r="I92"/>
  <c r="F92"/>
  <c r="I91"/>
  <c r="F91"/>
  <c r="I90"/>
  <c r="F90"/>
  <c r="I89"/>
  <c r="F89"/>
  <c r="I88"/>
  <c r="F88"/>
  <c r="I87"/>
  <c r="F87"/>
  <c r="I86"/>
  <c r="F86"/>
  <c r="I85"/>
  <c r="F85"/>
  <c r="I84"/>
  <c r="F84"/>
  <c r="I83"/>
  <c r="F83"/>
  <c r="I82"/>
  <c r="F82"/>
  <c r="I81"/>
  <c r="F81"/>
  <c r="I80"/>
  <c r="F80"/>
  <c r="I79"/>
  <c r="F79"/>
  <c r="I78"/>
  <c r="F78"/>
  <c r="I77"/>
  <c r="F77"/>
  <c r="I76"/>
  <c r="F76"/>
  <c r="I75"/>
  <c r="F75"/>
  <c r="I74"/>
  <c r="F74"/>
  <c r="I73"/>
  <c r="F73"/>
  <c r="I72"/>
  <c r="F72"/>
  <c r="I134"/>
  <c r="F134"/>
  <c r="I71"/>
  <c r="F71"/>
  <c r="I70"/>
  <c r="F70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F58"/>
  <c r="F57"/>
  <c r="I137"/>
  <c r="F13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136"/>
  <c r="F136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8"/>
  <c r="F8"/>
  <c r="I7"/>
  <c r="I131" s="1"/>
  <c r="F7"/>
  <c r="F131" s="1"/>
  <c r="I133" i="1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148"/>
  <c r="I7"/>
  <c r="I6"/>
  <c r="I5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148"/>
  <c r="F7"/>
  <c r="F6"/>
  <c r="F5"/>
</calcChain>
</file>

<file path=xl/sharedStrings.xml><?xml version="1.0" encoding="utf-8"?>
<sst xmlns="http://schemas.openxmlformats.org/spreadsheetml/2006/main" count="426" uniqueCount="250">
  <si>
    <t>성산약품</t>
    <phoneticPr fontId="1" type="noConversion"/>
  </si>
  <si>
    <t>풍전약품</t>
    <phoneticPr fontId="1" type="noConversion"/>
  </si>
  <si>
    <t>지오영</t>
    <phoneticPr fontId="1" type="noConversion"/>
  </si>
  <si>
    <t>엠제이팜</t>
    <phoneticPr fontId="1" type="noConversion"/>
  </si>
  <si>
    <t>복산나이스팜</t>
    <phoneticPr fontId="1" type="noConversion"/>
  </si>
  <si>
    <t>인천약품</t>
    <phoneticPr fontId="1" type="noConversion"/>
  </si>
  <si>
    <t>부림약품(서울)</t>
    <phoneticPr fontId="1" type="noConversion"/>
  </si>
  <si>
    <t>우정약품</t>
    <phoneticPr fontId="1" type="noConversion"/>
  </si>
  <si>
    <t>청십자약품</t>
    <phoneticPr fontId="1" type="noConversion"/>
  </si>
  <si>
    <t>석원약품</t>
    <phoneticPr fontId="1" type="noConversion"/>
  </si>
  <si>
    <t>오령</t>
    <phoneticPr fontId="1" type="noConversion"/>
  </si>
  <si>
    <t>서울지오팜</t>
    <phoneticPr fontId="1" type="noConversion"/>
  </si>
  <si>
    <t>두루약품</t>
    <phoneticPr fontId="1" type="noConversion"/>
  </si>
  <si>
    <t>복산팜</t>
    <phoneticPr fontId="1" type="noConversion"/>
  </si>
  <si>
    <t>남신약품</t>
    <phoneticPr fontId="1" type="noConversion"/>
  </si>
  <si>
    <t>백광의약품</t>
    <phoneticPr fontId="1" type="noConversion"/>
  </si>
  <si>
    <t>서울유니온약품</t>
    <phoneticPr fontId="1" type="noConversion"/>
  </si>
  <si>
    <t>아남약품</t>
    <phoneticPr fontId="1" type="noConversion"/>
  </si>
  <si>
    <t>지오팜</t>
    <phoneticPr fontId="1" type="noConversion"/>
  </si>
  <si>
    <t>동보약품</t>
    <phoneticPr fontId="1" type="noConversion"/>
  </si>
  <si>
    <t>건화약품</t>
    <phoneticPr fontId="1" type="noConversion"/>
  </si>
  <si>
    <t>디에이치호림</t>
    <phoneticPr fontId="1" type="noConversion"/>
  </si>
  <si>
    <t>수인약품</t>
    <phoneticPr fontId="1" type="noConversion"/>
  </si>
  <si>
    <t>광주지오팜</t>
    <phoneticPr fontId="1" type="noConversion"/>
  </si>
  <si>
    <t>신화어드밴스</t>
    <phoneticPr fontId="1" type="noConversion"/>
  </si>
  <si>
    <t>한가람약품</t>
    <phoneticPr fontId="1" type="noConversion"/>
  </si>
  <si>
    <t>수창</t>
    <phoneticPr fontId="1" type="noConversion"/>
  </si>
  <si>
    <t>경동약품</t>
    <phoneticPr fontId="1" type="noConversion"/>
  </si>
  <si>
    <t>한성팜</t>
    <phoneticPr fontId="1" type="noConversion"/>
  </si>
  <si>
    <t>명진팜</t>
    <phoneticPr fontId="1" type="noConversion"/>
  </si>
  <si>
    <t>강원지오영</t>
    <phoneticPr fontId="1" type="noConversion"/>
  </si>
  <si>
    <t>서울약업</t>
    <phoneticPr fontId="1" type="noConversion"/>
  </si>
  <si>
    <t>제이씨팜</t>
    <phoneticPr fontId="1" type="noConversion"/>
  </si>
  <si>
    <t>중앙약품판매</t>
    <phoneticPr fontId="1" type="noConversion"/>
  </si>
  <si>
    <t>신영약업</t>
    <phoneticPr fontId="1" type="noConversion"/>
  </si>
  <si>
    <t>동부약품</t>
    <phoneticPr fontId="1" type="noConversion"/>
  </si>
  <si>
    <t>백제에치칼약품</t>
    <phoneticPr fontId="1" type="noConversion"/>
  </si>
  <si>
    <t>금정약품</t>
    <phoneticPr fontId="1" type="noConversion"/>
  </si>
  <si>
    <t>다림양행의약품</t>
    <phoneticPr fontId="1" type="noConversion"/>
  </si>
  <si>
    <t>오송팜</t>
    <phoneticPr fontId="1" type="noConversion"/>
  </si>
  <si>
    <t>성창약품</t>
    <phoneticPr fontId="1" type="noConversion"/>
  </si>
  <si>
    <t>진성약품</t>
    <phoneticPr fontId="1" type="noConversion"/>
  </si>
  <si>
    <t>프랜드팜</t>
    <phoneticPr fontId="1" type="noConversion"/>
  </si>
  <si>
    <t>보령약품</t>
    <phoneticPr fontId="1" type="noConversion"/>
  </si>
  <si>
    <t>남경메디칼</t>
    <phoneticPr fontId="1" type="noConversion"/>
  </si>
  <si>
    <t>나노팜</t>
    <phoneticPr fontId="1" type="noConversion"/>
  </si>
  <si>
    <t>유안약품</t>
    <phoneticPr fontId="1" type="noConversion"/>
  </si>
  <si>
    <t>해운약품</t>
    <phoneticPr fontId="1" type="noConversion"/>
  </si>
  <si>
    <t>월드그린팜</t>
    <phoneticPr fontId="1" type="noConversion"/>
  </si>
  <si>
    <t>대산약품</t>
    <phoneticPr fontId="1" type="noConversion"/>
  </si>
  <si>
    <t>에이디아이헬스케어</t>
    <phoneticPr fontId="1" type="noConversion"/>
  </si>
  <si>
    <t>유니온팜</t>
    <phoneticPr fontId="1" type="noConversion"/>
  </si>
  <si>
    <t>태영약품</t>
    <phoneticPr fontId="1" type="noConversion"/>
  </si>
  <si>
    <t>지오영네트웍스</t>
    <phoneticPr fontId="1" type="noConversion"/>
  </si>
  <si>
    <t>경동사</t>
    <phoneticPr fontId="1" type="noConversion"/>
  </si>
  <si>
    <t>광림약품</t>
    <phoneticPr fontId="1" type="noConversion"/>
  </si>
  <si>
    <t>대전지오영</t>
    <phoneticPr fontId="1" type="noConversion"/>
  </si>
  <si>
    <t>뉴신팜</t>
    <phoneticPr fontId="1" type="noConversion"/>
  </si>
  <si>
    <t>대일양행</t>
    <phoneticPr fontId="1" type="noConversion"/>
  </si>
  <si>
    <t>와이디피</t>
    <phoneticPr fontId="1" type="noConversion"/>
  </si>
  <si>
    <t>대주약품</t>
    <phoneticPr fontId="1" type="noConversion"/>
  </si>
  <si>
    <t>엘스타약품</t>
    <phoneticPr fontId="1" type="noConversion"/>
  </si>
  <si>
    <t>아세아약품</t>
    <phoneticPr fontId="1" type="noConversion"/>
  </si>
  <si>
    <t>신덕팜</t>
    <phoneticPr fontId="1" type="noConversion"/>
  </si>
  <si>
    <t>대구약품</t>
    <phoneticPr fontId="1" type="noConversion"/>
  </si>
  <si>
    <t>화원약품</t>
    <phoneticPr fontId="1" type="noConversion"/>
  </si>
  <si>
    <t>최메디칼</t>
    <phoneticPr fontId="1" type="noConversion"/>
  </si>
  <si>
    <t>휴젤파마</t>
    <phoneticPr fontId="1" type="noConversion"/>
  </si>
  <si>
    <t>소화</t>
    <phoneticPr fontId="1" type="noConversion"/>
  </si>
  <si>
    <t>그린메디칼</t>
    <phoneticPr fontId="1" type="noConversion"/>
  </si>
  <si>
    <t>제넥스팜</t>
    <phoneticPr fontId="1" type="noConversion"/>
  </si>
  <si>
    <t>도강메디칼</t>
    <phoneticPr fontId="1" type="noConversion"/>
  </si>
  <si>
    <t>태웅메디칼</t>
    <phoneticPr fontId="1" type="noConversion"/>
  </si>
  <si>
    <t>이노베이션메디칼팜</t>
    <phoneticPr fontId="1" type="noConversion"/>
  </si>
  <si>
    <t>경풍약품</t>
    <phoneticPr fontId="1" type="noConversion"/>
  </si>
  <si>
    <t>한솔약품</t>
    <phoneticPr fontId="1" type="noConversion"/>
  </si>
  <si>
    <t>인수약품</t>
    <phoneticPr fontId="1" type="noConversion"/>
  </si>
  <si>
    <t>한국메디홀스</t>
    <phoneticPr fontId="1" type="noConversion"/>
  </si>
  <si>
    <t>이엔팜</t>
    <phoneticPr fontId="1" type="noConversion"/>
  </si>
  <si>
    <t>티제이팜</t>
    <phoneticPr fontId="1" type="noConversion"/>
  </si>
  <si>
    <t>디엘팜</t>
    <phoneticPr fontId="1" type="noConversion"/>
  </si>
  <si>
    <t>우리약품</t>
    <phoneticPr fontId="1" type="noConversion"/>
  </si>
  <si>
    <t>경남동원약품</t>
    <phoneticPr fontId="1" type="noConversion"/>
  </si>
  <si>
    <t>경남청십자약품</t>
    <phoneticPr fontId="1" type="noConversion"/>
  </si>
  <si>
    <t>경일약품</t>
    <phoneticPr fontId="1" type="noConversion"/>
  </si>
  <si>
    <t>기영약품</t>
    <phoneticPr fontId="1" type="noConversion"/>
  </si>
  <si>
    <t>김약품</t>
    <phoneticPr fontId="1" type="noConversion"/>
  </si>
  <si>
    <t>남경코리아</t>
    <phoneticPr fontId="1" type="noConversion"/>
  </si>
  <si>
    <t>남양약품</t>
    <phoneticPr fontId="1" type="noConversion"/>
  </si>
  <si>
    <t>녹원메디칼</t>
    <phoneticPr fontId="1" type="noConversion"/>
  </si>
  <si>
    <t>대신약품</t>
    <phoneticPr fontId="1" type="noConversion"/>
  </si>
  <si>
    <t>대전동원약품</t>
    <phoneticPr fontId="1" type="noConversion"/>
  </si>
  <si>
    <t>대전지오팜</t>
    <phoneticPr fontId="1" type="noConversion"/>
  </si>
  <si>
    <t>대지약품</t>
    <phoneticPr fontId="1" type="noConversion"/>
  </si>
  <si>
    <t>동남약품</t>
    <phoneticPr fontId="1" type="noConversion"/>
  </si>
  <si>
    <t>동우약품</t>
    <phoneticPr fontId="1" type="noConversion"/>
  </si>
  <si>
    <t>동원약품</t>
    <phoneticPr fontId="1" type="noConversion"/>
  </si>
  <si>
    <t>리드팜</t>
    <phoneticPr fontId="1" type="noConversion"/>
  </si>
  <si>
    <t>백제약품</t>
    <phoneticPr fontId="1" type="noConversion"/>
  </si>
  <si>
    <t>보덕메디팜</t>
    <phoneticPr fontId="1" type="noConversion"/>
  </si>
  <si>
    <t>복산약품</t>
    <phoneticPr fontId="1" type="noConversion"/>
  </si>
  <si>
    <t>부림약품(대구)</t>
    <phoneticPr fontId="1" type="noConversion"/>
  </si>
  <si>
    <t>비아다빈치</t>
    <phoneticPr fontId="1" type="noConversion"/>
  </si>
  <si>
    <t>삼원약품</t>
    <phoneticPr fontId="1" type="noConversion"/>
  </si>
  <si>
    <t>서울동원팜</t>
    <phoneticPr fontId="1" type="noConversion"/>
  </si>
  <si>
    <t>성운약품</t>
    <phoneticPr fontId="1" type="noConversion"/>
  </si>
  <si>
    <t>신광약품</t>
    <phoneticPr fontId="1" type="noConversion"/>
  </si>
  <si>
    <t>신덕약품</t>
    <phoneticPr fontId="1" type="noConversion"/>
  </si>
  <si>
    <t>신성약품</t>
    <phoneticPr fontId="1" type="noConversion"/>
  </si>
  <si>
    <t>씨에라팜</t>
    <phoneticPr fontId="1" type="noConversion"/>
  </si>
  <si>
    <t>아산유니온약품</t>
    <phoneticPr fontId="1" type="noConversion"/>
  </si>
  <si>
    <t>엠케이팜</t>
    <phoneticPr fontId="1" type="noConversion"/>
  </si>
  <si>
    <t>여명약품</t>
    <phoneticPr fontId="1" type="noConversion"/>
  </si>
  <si>
    <t>영남약품</t>
    <phoneticPr fontId="1" type="noConversion"/>
  </si>
  <si>
    <t>온라인팜</t>
    <phoneticPr fontId="1" type="noConversion"/>
  </si>
  <si>
    <t>원일약품</t>
    <phoneticPr fontId="1" type="noConversion"/>
  </si>
  <si>
    <t>위드팜</t>
    <phoneticPr fontId="1" type="noConversion"/>
  </si>
  <si>
    <t>유진약품</t>
    <phoneticPr fontId="1" type="noConversion"/>
  </si>
  <si>
    <t>유화약품</t>
    <phoneticPr fontId="1" type="noConversion"/>
  </si>
  <si>
    <t>제신약품</t>
    <phoneticPr fontId="1" type="noConversion"/>
  </si>
  <si>
    <t>제주지오영</t>
    <phoneticPr fontId="1" type="noConversion"/>
  </si>
  <si>
    <t>태종약품</t>
    <phoneticPr fontId="1" type="noConversion"/>
  </si>
  <si>
    <t>한신약품</t>
    <phoneticPr fontId="1" type="noConversion"/>
  </si>
  <si>
    <t>해성약품</t>
    <phoneticPr fontId="1" type="noConversion"/>
  </si>
  <si>
    <t>헬스탑</t>
    <phoneticPr fontId="1" type="noConversion"/>
  </si>
  <si>
    <t>효성약품</t>
    <phoneticPr fontId="1" type="noConversion"/>
  </si>
  <si>
    <t>훼밀리팜</t>
    <phoneticPr fontId="1" type="noConversion"/>
  </si>
  <si>
    <t>2014년</t>
    <phoneticPr fontId="1" type="noConversion"/>
  </si>
  <si>
    <t>구분</t>
    <phoneticPr fontId="1" type="noConversion"/>
  </si>
  <si>
    <t>신명약품</t>
    <phoneticPr fontId="1" type="noConversion"/>
  </si>
  <si>
    <t>율원약품</t>
    <phoneticPr fontId="1" type="noConversion"/>
  </si>
  <si>
    <t>이즈엠(인석)</t>
    <phoneticPr fontId="1" type="noConversion"/>
  </si>
  <si>
    <t>태전약품판매</t>
    <phoneticPr fontId="1" type="noConversion"/>
  </si>
  <si>
    <t> 28,320,816,042</t>
  </si>
  <si>
    <t> 6,895,682,463</t>
  </si>
  <si>
    <t>6월결산</t>
    <phoneticPr fontId="1" type="noConversion"/>
  </si>
  <si>
    <t>9월 결산</t>
    <phoneticPr fontId="1" type="noConversion"/>
  </si>
  <si>
    <t>경남세화약품</t>
    <phoneticPr fontId="1" type="noConversion"/>
  </si>
  <si>
    <t>   733,961,422</t>
  </si>
  <si>
    <t>소망약품</t>
    <phoneticPr fontId="1" type="noConversion"/>
  </si>
  <si>
    <t>영웅약품</t>
    <phoneticPr fontId="1" type="noConversion"/>
  </si>
  <si>
    <t>6월 결산</t>
    <phoneticPr fontId="1" type="noConversion"/>
  </si>
  <si>
    <t>중앙약품</t>
    <phoneticPr fontId="1" type="noConversion"/>
  </si>
  <si>
    <t>세화약품</t>
    <phoneticPr fontId="1" type="noConversion"/>
  </si>
  <si>
    <t>부채</t>
    <phoneticPr fontId="1" type="noConversion"/>
  </si>
  <si>
    <t>자본</t>
    <phoneticPr fontId="1" type="noConversion"/>
  </si>
  <si>
    <t>부채비율</t>
    <phoneticPr fontId="1" type="noConversion"/>
  </si>
  <si>
    <r>
      <t xml:space="preserve">조은약품
</t>
    </r>
    <r>
      <rPr>
        <sz val="9"/>
        <color theme="1"/>
        <rFont val="굴림체"/>
        <family val="3"/>
        <charset val="129"/>
      </rPr>
      <t>(감사자료 제출 거부)</t>
    </r>
    <phoneticPr fontId="1" type="noConversion"/>
  </si>
  <si>
    <r>
      <t xml:space="preserve">한우약품
</t>
    </r>
    <r>
      <rPr>
        <sz val="9"/>
        <color theme="1"/>
        <rFont val="굴림체"/>
        <family val="3"/>
        <charset val="129"/>
      </rPr>
      <t>(감사자료 제출 거부)</t>
    </r>
    <phoneticPr fontId="1" type="noConversion"/>
  </si>
  <si>
    <t>비고</t>
    <phoneticPr fontId="1" type="noConversion"/>
  </si>
  <si>
    <t>의약품 도매업체 2014년 부채비율</t>
    <phoneticPr fontId="1" type="noConversion"/>
  </si>
  <si>
    <t>2013년</t>
    <phoneticPr fontId="1" type="noConversion"/>
  </si>
  <si>
    <t>-</t>
    <phoneticPr fontId="1" type="noConversion"/>
  </si>
  <si>
    <t>자본</t>
    <phoneticPr fontId="1" type="noConversion"/>
  </si>
  <si>
    <t>부채비율</t>
    <phoneticPr fontId="1" type="noConversion"/>
  </si>
  <si>
    <t>지오영</t>
    <phoneticPr fontId="1" type="noConversion"/>
  </si>
  <si>
    <t>백제약품</t>
    <phoneticPr fontId="1" type="noConversion"/>
  </si>
  <si>
    <t>비아다빈치</t>
    <phoneticPr fontId="1" type="noConversion"/>
  </si>
  <si>
    <t>엠제이팜</t>
    <phoneticPr fontId="1" type="noConversion"/>
  </si>
  <si>
    <t>티제이팜</t>
    <phoneticPr fontId="1" type="noConversion"/>
  </si>
  <si>
    <t>인천약품</t>
    <phoneticPr fontId="1" type="noConversion"/>
  </si>
  <si>
    <t>복산나이스팜</t>
    <phoneticPr fontId="1" type="noConversion"/>
  </si>
  <si>
    <t>부림약품(서울)</t>
    <phoneticPr fontId="1" type="noConversion"/>
  </si>
  <si>
    <t>우정약품</t>
    <phoneticPr fontId="1" type="noConversion"/>
  </si>
  <si>
    <t>석원약품</t>
    <phoneticPr fontId="1" type="noConversion"/>
  </si>
  <si>
    <t>유진약품</t>
    <phoneticPr fontId="1" type="noConversion"/>
  </si>
  <si>
    <t>두루약품</t>
    <phoneticPr fontId="1" type="noConversion"/>
  </si>
  <si>
    <t>서울지오팜</t>
    <phoneticPr fontId="1" type="noConversion"/>
  </si>
  <si>
    <t>아산유니온약품</t>
    <phoneticPr fontId="1" type="noConversion"/>
  </si>
  <si>
    <t>복산팜</t>
    <phoneticPr fontId="1" type="noConversion"/>
  </si>
  <si>
    <t>서울동원팜</t>
    <phoneticPr fontId="1" type="noConversion"/>
  </si>
  <si>
    <t>보덕메디팜</t>
    <phoneticPr fontId="1" type="noConversion"/>
  </si>
  <si>
    <t>아남약품</t>
    <phoneticPr fontId="1" type="noConversion"/>
  </si>
  <si>
    <t>한신약품</t>
    <phoneticPr fontId="1" type="noConversion"/>
  </si>
  <si>
    <t>위드팜</t>
    <phoneticPr fontId="1" type="noConversion"/>
  </si>
  <si>
    <t>뉴신팜</t>
    <phoneticPr fontId="1" type="noConversion"/>
  </si>
  <si>
    <t>동보약품</t>
    <phoneticPr fontId="1" type="noConversion"/>
  </si>
  <si>
    <t>신덕약품</t>
    <phoneticPr fontId="1" type="noConversion"/>
  </si>
  <si>
    <t>성산약품</t>
    <phoneticPr fontId="1" type="noConversion"/>
  </si>
  <si>
    <t>건화약품</t>
    <phoneticPr fontId="1" type="noConversion"/>
  </si>
  <si>
    <t>와이디피</t>
    <phoneticPr fontId="1" type="noConversion"/>
  </si>
  <si>
    <t>대구약품</t>
    <phoneticPr fontId="1" type="noConversion"/>
  </si>
  <si>
    <t>중앙약품</t>
    <phoneticPr fontId="1" type="noConversion"/>
  </si>
  <si>
    <t>소망약품</t>
    <phoneticPr fontId="1" type="noConversion"/>
  </si>
  <si>
    <t>유니온팜</t>
    <phoneticPr fontId="1" type="noConversion"/>
  </si>
  <si>
    <t>나노팜</t>
    <phoneticPr fontId="1" type="noConversion"/>
  </si>
  <si>
    <t>소화</t>
    <phoneticPr fontId="1" type="noConversion"/>
  </si>
  <si>
    <t>그린메디칼</t>
    <phoneticPr fontId="1" type="noConversion"/>
  </si>
  <si>
    <t>태영약품</t>
    <phoneticPr fontId="1" type="noConversion"/>
  </si>
  <si>
    <t>9월결산</t>
    <phoneticPr fontId="1" type="noConversion"/>
  </si>
  <si>
    <t>매출순위</t>
    <phoneticPr fontId="1" type="noConversion"/>
  </si>
  <si>
    <t>제넥스팜(6월)</t>
    <phoneticPr fontId="1" type="noConversion"/>
  </si>
  <si>
    <t>감</t>
    <phoneticPr fontId="1" type="noConversion"/>
  </si>
  <si>
    <t>증</t>
    <phoneticPr fontId="1" type="noConversion"/>
  </si>
  <si>
    <t>총계</t>
    <phoneticPr fontId="1" type="noConversion"/>
  </si>
  <si>
    <t>(단위:백만 원)</t>
    <phoneticPr fontId="1" type="noConversion"/>
  </si>
  <si>
    <t>부채 증감</t>
    <phoneticPr fontId="1" type="noConversion"/>
  </si>
  <si>
    <t>최메디칼</t>
    <phoneticPr fontId="1" type="noConversion"/>
  </si>
  <si>
    <t>오송팜</t>
    <phoneticPr fontId="1" type="noConversion"/>
  </si>
  <si>
    <t>경풍약품(6월)</t>
    <phoneticPr fontId="1" type="noConversion"/>
  </si>
  <si>
    <t>해운약품</t>
    <phoneticPr fontId="1" type="noConversion"/>
  </si>
  <si>
    <t>보령약품</t>
    <phoneticPr fontId="1" type="noConversion"/>
  </si>
  <si>
    <t>경남동원약품</t>
    <phoneticPr fontId="1" type="noConversion"/>
  </si>
  <si>
    <t>다림양행의약품</t>
    <phoneticPr fontId="1" type="noConversion"/>
  </si>
  <si>
    <t>유화약품</t>
    <phoneticPr fontId="1" type="noConversion"/>
  </si>
  <si>
    <t>수인약품</t>
    <phoneticPr fontId="1" type="noConversion"/>
  </si>
  <si>
    <t>씨에라팜</t>
    <phoneticPr fontId="1" type="noConversion"/>
  </si>
  <si>
    <t>지오팜</t>
    <phoneticPr fontId="1" type="noConversion"/>
  </si>
  <si>
    <t>광주지오팜</t>
    <phoneticPr fontId="1" type="noConversion"/>
  </si>
  <si>
    <t>김약품</t>
    <phoneticPr fontId="1" type="noConversion"/>
  </si>
  <si>
    <t>대신약품</t>
    <phoneticPr fontId="1" type="noConversion"/>
  </si>
  <si>
    <t>제주지오영</t>
    <phoneticPr fontId="1" type="noConversion"/>
  </si>
  <si>
    <t>여명약품</t>
    <phoneticPr fontId="1" type="noConversion"/>
  </si>
  <si>
    <t>남경메디칼</t>
    <phoneticPr fontId="1" type="noConversion"/>
  </si>
  <si>
    <t>경남청십자약품</t>
    <phoneticPr fontId="1" type="noConversion"/>
  </si>
  <si>
    <t>명진팜</t>
    <phoneticPr fontId="1" type="noConversion"/>
  </si>
  <si>
    <t>디엘팜</t>
    <phoneticPr fontId="1" type="noConversion"/>
  </si>
  <si>
    <t>중앙약품판매</t>
    <phoneticPr fontId="1" type="noConversion"/>
  </si>
  <si>
    <t>청십자약품</t>
    <phoneticPr fontId="1" type="noConversion"/>
  </si>
  <si>
    <t>영남약품</t>
    <phoneticPr fontId="1" type="noConversion"/>
  </si>
  <si>
    <t>백제에치칼약품</t>
    <phoneticPr fontId="1" type="noConversion"/>
  </si>
  <si>
    <t>신영약업</t>
    <phoneticPr fontId="1" type="noConversion"/>
  </si>
  <si>
    <t>남신약품</t>
    <phoneticPr fontId="1" type="noConversion"/>
  </si>
  <si>
    <t>수창</t>
    <phoneticPr fontId="1" type="noConversion"/>
  </si>
  <si>
    <t>동우약품</t>
    <phoneticPr fontId="1" type="noConversion"/>
  </si>
  <si>
    <t>금정약품</t>
    <phoneticPr fontId="1" type="noConversion"/>
  </si>
  <si>
    <t>한가람약품</t>
    <phoneticPr fontId="1" type="noConversion"/>
  </si>
  <si>
    <t>백광의약품</t>
    <phoneticPr fontId="1" type="noConversion"/>
  </si>
  <si>
    <t>신광약품</t>
    <phoneticPr fontId="1" type="noConversion"/>
  </si>
  <si>
    <t>광림약품</t>
    <phoneticPr fontId="1" type="noConversion"/>
  </si>
  <si>
    <t>성창약품</t>
    <phoneticPr fontId="1" type="noConversion"/>
  </si>
  <si>
    <t>경동약품</t>
    <phoneticPr fontId="1" type="noConversion"/>
  </si>
  <si>
    <t>오령</t>
    <phoneticPr fontId="1" type="noConversion"/>
  </si>
  <si>
    <t>신성약품</t>
    <phoneticPr fontId="1" type="noConversion"/>
  </si>
  <si>
    <t>기영약품</t>
    <phoneticPr fontId="1" type="noConversion"/>
  </si>
  <si>
    <t>이즈엠(인석)</t>
    <phoneticPr fontId="1" type="noConversion"/>
  </si>
  <si>
    <t>신화어드밴스</t>
    <phoneticPr fontId="1" type="noConversion"/>
  </si>
  <si>
    <t>남경코리아</t>
    <phoneticPr fontId="1" type="noConversion"/>
  </si>
  <si>
    <t>제이씨팜</t>
    <phoneticPr fontId="1" type="noConversion"/>
  </si>
  <si>
    <t>서울유니온약품</t>
    <phoneticPr fontId="1" type="noConversion"/>
  </si>
  <si>
    <t>인수약품</t>
    <phoneticPr fontId="1" type="noConversion"/>
  </si>
  <si>
    <t>서울약업</t>
    <phoneticPr fontId="1" type="noConversion"/>
  </si>
  <si>
    <t>부림약품(대구)</t>
    <phoneticPr fontId="1" type="noConversion"/>
  </si>
  <si>
    <t>진성약품</t>
    <phoneticPr fontId="1" type="noConversion"/>
  </si>
  <si>
    <t>대지약품</t>
    <phoneticPr fontId="1" type="noConversion"/>
  </si>
  <si>
    <t>풍전약품</t>
    <phoneticPr fontId="1" type="noConversion"/>
  </si>
  <si>
    <t>동부약품</t>
    <phoneticPr fontId="1" type="noConversion"/>
  </si>
  <si>
    <t>디에이치호림</t>
    <phoneticPr fontId="1" type="noConversion"/>
  </si>
  <si>
    <t>엠케이팜</t>
    <phoneticPr fontId="1" type="noConversion"/>
  </si>
  <si>
    <t>대전지오영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</si>
</sst>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,"/>
    <numFmt numFmtId="177" formatCode="#,,"/>
    <numFmt numFmtId="178" formatCode="#,##0,,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20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HY견고딕"/>
      <family val="1"/>
      <charset val="129"/>
    </font>
    <font>
      <sz val="8"/>
      <color rgb="FF000000"/>
      <name val="HY견고딕"/>
      <family val="1"/>
      <charset val="129"/>
    </font>
    <font>
      <sz val="9"/>
      <color theme="1"/>
      <name val="HY헤드라인M"/>
      <family val="1"/>
      <charset val="129"/>
    </font>
    <font>
      <sz val="7"/>
      <color theme="1"/>
      <name val="HY헤드라인M"/>
      <family val="1"/>
      <charset val="129"/>
    </font>
    <font>
      <b/>
      <sz val="9"/>
      <color theme="1"/>
      <name val="HY헤드라인M"/>
      <family val="1"/>
      <charset val="129"/>
    </font>
    <font>
      <sz val="9"/>
      <color rgb="FF000000"/>
      <name val="HY헤드라인M"/>
      <family val="1"/>
      <charset val="129"/>
    </font>
    <font>
      <sz val="8"/>
      <color rgb="FF000000"/>
      <name val="HY헤드라인M"/>
      <family val="1"/>
      <charset val="129"/>
    </font>
    <font>
      <sz val="8"/>
      <color theme="1"/>
      <name val="HY헤드라인M"/>
      <family val="1"/>
      <charset val="129"/>
    </font>
    <font>
      <sz val="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>
      <alignment vertical="center"/>
    </xf>
    <xf numFmtId="9" fontId="4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right" vertical="center" wrapText="1"/>
    </xf>
    <xf numFmtId="9" fontId="11" fillId="0" borderId="8" xfId="1" applyFont="1" applyBorder="1" applyAlignment="1">
      <alignment horizontal="right" vertical="center" wrapText="1"/>
    </xf>
    <xf numFmtId="9" fontId="10" fillId="0" borderId="8" xfId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176" fontId="15" fillId="4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178" fontId="16" fillId="0" borderId="8" xfId="0" applyNumberFormat="1" applyFont="1" applyBorder="1" applyAlignment="1">
      <alignment horizontal="right" vertical="center" wrapText="1"/>
    </xf>
    <xf numFmtId="9" fontId="16" fillId="0" borderId="8" xfId="1" applyFont="1" applyBorder="1" applyAlignment="1">
      <alignment horizontal="right" vertical="center" wrapText="1"/>
    </xf>
    <xf numFmtId="9" fontId="17" fillId="0" borderId="8" xfId="1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178" fontId="16" fillId="0" borderId="8" xfId="0" quotePrefix="1" applyNumberFormat="1" applyFont="1" applyBorder="1" applyAlignment="1">
      <alignment horizontal="center" vertical="center" wrapText="1"/>
    </xf>
    <xf numFmtId="9" fontId="17" fillId="0" borderId="8" xfId="1" quotePrefix="1" applyFont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8" fontId="17" fillId="5" borderId="8" xfId="0" applyNumberFormat="1" applyFont="1" applyFill="1" applyBorder="1">
      <alignment vertical="center"/>
    </xf>
    <xf numFmtId="9" fontId="17" fillId="5" borderId="8" xfId="0" applyNumberFormat="1" applyFont="1" applyFill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8"/>
  <sheetViews>
    <sheetView zoomScale="80" zoomScaleNormal="80" workbookViewId="0">
      <selection activeCell="B17" sqref="B2:J133"/>
    </sheetView>
  </sheetViews>
  <sheetFormatPr defaultColWidth="9" defaultRowHeight="21.95" customHeight="1"/>
  <cols>
    <col min="1" max="1" width="9" style="2"/>
    <col min="2" max="2" width="8.625"/>
    <col min="3" max="3" width="17.875" style="7" customWidth="1"/>
    <col min="4" max="5" width="17.625" style="2" customWidth="1"/>
    <col min="6" max="6" width="10.625" style="2" customWidth="1"/>
    <col min="7" max="8" width="17.625" style="2" customWidth="1"/>
    <col min="9" max="9" width="10.625" style="2" customWidth="1"/>
    <col min="10" max="10" width="9" style="7"/>
    <col min="11" max="16384" width="9" style="2"/>
  </cols>
  <sheetData>
    <row r="2" spans="3:10" ht="62.25" customHeight="1">
      <c r="C2" s="37" t="s">
        <v>150</v>
      </c>
      <c r="D2" s="37"/>
      <c r="E2" s="37"/>
      <c r="F2" s="37"/>
      <c r="G2" s="37"/>
      <c r="H2" s="37"/>
      <c r="I2" s="37"/>
      <c r="J2" s="37"/>
    </row>
    <row r="3" spans="3:10" s="7" customFormat="1" ht="21.95" customHeight="1">
      <c r="C3" s="43" t="s">
        <v>128</v>
      </c>
      <c r="D3" s="40" t="s">
        <v>127</v>
      </c>
      <c r="E3" s="41"/>
      <c r="F3" s="42"/>
      <c r="G3" s="40" t="s">
        <v>151</v>
      </c>
      <c r="H3" s="41"/>
      <c r="I3" s="42"/>
      <c r="J3" s="38" t="s">
        <v>149</v>
      </c>
    </row>
    <row r="4" spans="3:10" s="7" customFormat="1" ht="21.95" customHeight="1">
      <c r="C4" s="43"/>
      <c r="D4" s="12" t="s">
        <v>144</v>
      </c>
      <c r="E4" s="12" t="s">
        <v>145</v>
      </c>
      <c r="F4" s="12" t="s">
        <v>146</v>
      </c>
      <c r="G4" s="12" t="s">
        <v>144</v>
      </c>
      <c r="H4" s="12" t="s">
        <v>145</v>
      </c>
      <c r="I4" s="6" t="s">
        <v>146</v>
      </c>
      <c r="J4" s="39"/>
    </row>
    <row r="5" spans="3:10" ht="21.95" customHeight="1">
      <c r="C5" s="6" t="s">
        <v>2</v>
      </c>
      <c r="D5" s="1">
        <v>326015230721</v>
      </c>
      <c r="E5" s="1">
        <v>203117656411</v>
      </c>
      <c r="F5" s="10">
        <f>D5/E5</f>
        <v>1.6050560866127854</v>
      </c>
      <c r="G5" s="1">
        <v>322392949028</v>
      </c>
      <c r="H5" s="1">
        <v>117647763742</v>
      </c>
      <c r="I5" s="4">
        <f>G5/H5</f>
        <v>2.740323647247588</v>
      </c>
      <c r="J5" s="6"/>
    </row>
    <row r="6" spans="3:10" ht="21.95" customHeight="1">
      <c r="C6" s="6" t="s">
        <v>98</v>
      </c>
      <c r="D6" s="1">
        <v>220414524521</v>
      </c>
      <c r="E6" s="1">
        <v>54650639200</v>
      </c>
      <c r="F6" s="10">
        <f t="shared" ref="F6:F68" si="0">D6/E6</f>
        <v>4.0331554716930009</v>
      </c>
      <c r="G6" s="1">
        <v>179498166529</v>
      </c>
      <c r="H6" s="1">
        <v>52781238574</v>
      </c>
      <c r="I6" s="4">
        <f t="shared" ref="I6:I68" si="1">G6/H6</f>
        <v>3.4007948918694124</v>
      </c>
      <c r="J6" s="6"/>
    </row>
    <row r="7" spans="3:10" ht="21.95" customHeight="1">
      <c r="C7" s="6" t="s">
        <v>53</v>
      </c>
      <c r="D7" s="1">
        <v>129757528976</v>
      </c>
      <c r="E7" s="1">
        <v>10403763748</v>
      </c>
      <c r="F7" s="10">
        <f t="shared" si="0"/>
        <v>12.472171813873064</v>
      </c>
      <c r="G7" s="1">
        <v>110632159135</v>
      </c>
      <c r="H7" s="1">
        <v>9211740757</v>
      </c>
      <c r="I7" s="4">
        <f t="shared" si="1"/>
        <v>12.009908013415449</v>
      </c>
      <c r="J7" s="6"/>
    </row>
    <row r="8" spans="3:10" ht="21.95" customHeight="1">
      <c r="C8" s="6" t="s">
        <v>102</v>
      </c>
      <c r="D8" s="1">
        <v>148808373901</v>
      </c>
      <c r="E8" s="1">
        <v>61295867080</v>
      </c>
      <c r="F8" s="10">
        <f t="shared" si="0"/>
        <v>2.427706483159517</v>
      </c>
      <c r="G8" s="1">
        <v>131948506692</v>
      </c>
      <c r="H8" s="1">
        <v>58023003471</v>
      </c>
      <c r="I8" s="4">
        <f t="shared" si="1"/>
        <v>2.274072329915636</v>
      </c>
      <c r="J8" s="6"/>
    </row>
    <row r="9" spans="3:10" ht="21.95" customHeight="1">
      <c r="C9" s="6" t="s">
        <v>3</v>
      </c>
      <c r="D9" s="1">
        <v>125403542686</v>
      </c>
      <c r="E9" s="1">
        <v>22712848132</v>
      </c>
      <c r="F9" s="10">
        <f t="shared" si="0"/>
        <v>5.5212601236618877</v>
      </c>
      <c r="G9" s="1">
        <v>107080472723</v>
      </c>
      <c r="H9" s="1">
        <v>22385969744</v>
      </c>
      <c r="I9" s="4">
        <f t="shared" si="1"/>
        <v>4.783374316482325</v>
      </c>
      <c r="J9" s="6"/>
    </row>
    <row r="10" spans="3:10" ht="21.95" customHeight="1">
      <c r="C10" s="6" t="s">
        <v>79</v>
      </c>
      <c r="D10" s="1">
        <v>77357829989</v>
      </c>
      <c r="E10" s="1">
        <v>13257749002</v>
      </c>
      <c r="F10" s="10">
        <f t="shared" si="0"/>
        <v>5.834914356677757</v>
      </c>
      <c r="G10" s="1">
        <v>60176422409</v>
      </c>
      <c r="H10" s="1">
        <v>11669666232</v>
      </c>
      <c r="I10" s="4">
        <f t="shared" si="1"/>
        <v>5.1566532591983734</v>
      </c>
      <c r="J10" s="6"/>
    </row>
    <row r="11" spans="3:10" ht="21.95" customHeight="1">
      <c r="C11" s="6" t="s">
        <v>5</v>
      </c>
      <c r="D11" s="1">
        <v>75471970746</v>
      </c>
      <c r="E11" s="1">
        <v>26843320670</v>
      </c>
      <c r="F11" s="10">
        <f t="shared" si="0"/>
        <v>2.8115735632643695</v>
      </c>
      <c r="G11" s="1">
        <v>76578794394</v>
      </c>
      <c r="H11" s="1">
        <v>25335910360</v>
      </c>
      <c r="I11" s="4">
        <f t="shared" si="1"/>
        <v>3.0225396800780282</v>
      </c>
      <c r="J11" s="6"/>
    </row>
    <row r="12" spans="3:10" ht="21.95" customHeight="1">
      <c r="C12" s="6" t="s">
        <v>108</v>
      </c>
      <c r="D12" s="1">
        <v>113526531010</v>
      </c>
      <c r="E12" s="1">
        <v>23154235604</v>
      </c>
      <c r="F12" s="10">
        <f t="shared" si="0"/>
        <v>4.9030567431208043</v>
      </c>
      <c r="G12" s="1">
        <v>118961315224</v>
      </c>
      <c r="H12" s="1">
        <v>21577572553</v>
      </c>
      <c r="I12" s="4">
        <f t="shared" si="1"/>
        <v>5.5131926880005055</v>
      </c>
      <c r="J12" s="6"/>
    </row>
    <row r="13" spans="3:10" ht="21.95" customHeight="1">
      <c r="C13" s="6" t="s">
        <v>4</v>
      </c>
      <c r="D13" s="1">
        <v>100937943141</v>
      </c>
      <c r="E13" s="1">
        <v>16996429890</v>
      </c>
      <c r="F13" s="10">
        <f t="shared" si="0"/>
        <v>5.9387732479270676</v>
      </c>
      <c r="G13" s="1">
        <v>104927949905</v>
      </c>
      <c r="H13" s="1">
        <v>15525687477</v>
      </c>
      <c r="I13" s="4">
        <f t="shared" si="1"/>
        <v>6.7583448436948075</v>
      </c>
      <c r="J13" s="6"/>
    </row>
    <row r="14" spans="3:10" ht="21.95" customHeight="1">
      <c r="C14" s="6" t="s">
        <v>143</v>
      </c>
      <c r="D14" s="1">
        <v>98258465532</v>
      </c>
      <c r="E14" s="1">
        <v>23951930228</v>
      </c>
      <c r="F14" s="10">
        <f t="shared" si="0"/>
        <v>4.1023192952163434</v>
      </c>
      <c r="G14" s="1">
        <v>92796494504</v>
      </c>
      <c r="H14" s="1">
        <v>23936255620</v>
      </c>
      <c r="I14" s="4">
        <f t="shared" si="1"/>
        <v>3.8768174929776253</v>
      </c>
      <c r="J14" s="6"/>
    </row>
    <row r="15" spans="3:10" ht="21.95" customHeight="1">
      <c r="C15" s="6" t="s">
        <v>88</v>
      </c>
      <c r="D15" s="1">
        <v>104525857456</v>
      </c>
      <c r="E15" s="1">
        <v>30335951609</v>
      </c>
      <c r="F15" s="10">
        <f t="shared" si="0"/>
        <v>3.4456099747004312</v>
      </c>
      <c r="G15" s="1">
        <v>107267516553</v>
      </c>
      <c r="H15" s="1">
        <v>27740733269</v>
      </c>
      <c r="I15" s="4">
        <f t="shared" si="1"/>
        <v>3.8667873524767424</v>
      </c>
      <c r="J15" s="6"/>
    </row>
    <row r="16" spans="3:10" ht="21.95" customHeight="1">
      <c r="C16" s="6" t="s">
        <v>54</v>
      </c>
      <c r="D16" s="1">
        <v>75542367481</v>
      </c>
      <c r="E16" s="1">
        <v>13257009108</v>
      </c>
      <c r="F16" s="10">
        <f t="shared" si="0"/>
        <v>5.6982964155477296</v>
      </c>
      <c r="G16" s="1">
        <v>74296149862</v>
      </c>
      <c r="H16" s="1">
        <v>7337751577</v>
      </c>
      <c r="I16" s="4">
        <f t="shared" si="1"/>
        <v>10.125192858106486</v>
      </c>
      <c r="J16" s="6"/>
    </row>
    <row r="17" spans="3:10" ht="21.95" customHeight="1">
      <c r="C17" s="6" t="s">
        <v>103</v>
      </c>
      <c r="D17" s="1">
        <v>92973353897</v>
      </c>
      <c r="E17" s="1">
        <v>16462296261</v>
      </c>
      <c r="F17" s="10">
        <f t="shared" si="0"/>
        <v>5.6476540345868091</v>
      </c>
      <c r="G17" s="1">
        <v>90483923333</v>
      </c>
      <c r="H17" s="1">
        <v>15445767627</v>
      </c>
      <c r="I17" s="4">
        <f t="shared" si="1"/>
        <v>5.8581694039491712</v>
      </c>
      <c r="J17" s="6"/>
    </row>
    <row r="18" spans="3:10" ht="21.95" customHeight="1">
      <c r="C18" s="6" t="s">
        <v>6</v>
      </c>
      <c r="D18" s="1">
        <v>96069465185</v>
      </c>
      <c r="E18" s="1">
        <v>18260562459</v>
      </c>
      <c r="F18" s="10">
        <f t="shared" si="0"/>
        <v>5.2610353816155691</v>
      </c>
      <c r="G18" s="1">
        <v>97900338340</v>
      </c>
      <c r="H18" s="1">
        <v>15413152817</v>
      </c>
      <c r="I18" s="4">
        <f t="shared" si="1"/>
        <v>6.3517399394120337</v>
      </c>
      <c r="J18" s="6"/>
    </row>
    <row r="19" spans="3:10" ht="21.95" customHeight="1">
      <c r="C19" s="6" t="s">
        <v>7</v>
      </c>
      <c r="D19" s="1">
        <v>65377700329</v>
      </c>
      <c r="E19" s="1">
        <v>12892954453</v>
      </c>
      <c r="F19" s="10">
        <f t="shared" si="0"/>
        <v>5.0708082904758554</v>
      </c>
      <c r="G19" s="1">
        <v>62489377725</v>
      </c>
      <c r="H19" s="1">
        <v>12548485880</v>
      </c>
      <c r="I19" s="4">
        <f t="shared" si="1"/>
        <v>4.9798340869631676</v>
      </c>
      <c r="J19" s="6"/>
    </row>
    <row r="20" spans="3:10" ht="21.95" customHeight="1">
      <c r="C20" s="6" t="s">
        <v>8</v>
      </c>
      <c r="D20" s="1">
        <v>62708346516</v>
      </c>
      <c r="E20" s="1">
        <v>20518231880</v>
      </c>
      <c r="F20" s="10">
        <f t="shared" si="0"/>
        <v>3.0562256476458147</v>
      </c>
      <c r="G20" s="1">
        <v>60865560923</v>
      </c>
      <c r="H20" s="1">
        <v>19604475201</v>
      </c>
      <c r="I20" s="4">
        <f t="shared" si="1"/>
        <v>3.1046768811182113</v>
      </c>
      <c r="J20" s="6"/>
    </row>
    <row r="21" spans="3:10" ht="21.95" customHeight="1">
      <c r="C21" s="6" t="s">
        <v>96</v>
      </c>
      <c r="D21" s="1">
        <v>36432859546</v>
      </c>
      <c r="E21" s="1">
        <v>28532388112</v>
      </c>
      <c r="F21" s="10">
        <f t="shared" si="0"/>
        <v>1.2768948537706615</v>
      </c>
      <c r="G21" s="1">
        <v>33535579502</v>
      </c>
      <c r="H21" s="1">
        <v>26200980769</v>
      </c>
      <c r="I21" s="4">
        <f t="shared" si="1"/>
        <v>1.279936037420325</v>
      </c>
      <c r="J21" s="6"/>
    </row>
    <row r="22" spans="3:10" ht="21.95" customHeight="1">
      <c r="C22" s="6" t="s">
        <v>132</v>
      </c>
      <c r="D22" s="1">
        <v>34064964060</v>
      </c>
      <c r="E22" s="1">
        <v>48684333203</v>
      </c>
      <c r="F22" s="10">
        <f t="shared" si="0"/>
        <v>0.69971101212290743</v>
      </c>
      <c r="G22" s="1">
        <v>47674866210</v>
      </c>
      <c r="H22" s="1">
        <v>47702372905</v>
      </c>
      <c r="I22" s="4">
        <f t="shared" si="1"/>
        <v>0.99942336841282964</v>
      </c>
      <c r="J22" s="6"/>
    </row>
    <row r="23" spans="3:10" ht="21.95" customHeight="1">
      <c r="C23" s="6" t="s">
        <v>9</v>
      </c>
      <c r="D23" s="1">
        <v>64971666191</v>
      </c>
      <c r="E23" s="1">
        <v>20088897686</v>
      </c>
      <c r="F23" s="10">
        <f t="shared" si="0"/>
        <v>3.2342076308287888</v>
      </c>
      <c r="G23" s="1">
        <v>54748264887</v>
      </c>
      <c r="H23" s="1">
        <v>17870175344</v>
      </c>
      <c r="I23" s="4">
        <f t="shared" si="1"/>
        <v>3.063666910542207</v>
      </c>
      <c r="J23" s="6"/>
    </row>
    <row r="24" spans="3:10" ht="21.95" customHeight="1">
      <c r="C24" s="6" t="s">
        <v>10</v>
      </c>
      <c r="D24" s="1">
        <v>64442996023</v>
      </c>
      <c r="E24" s="1">
        <v>13298398796</v>
      </c>
      <c r="F24" s="10">
        <f t="shared" si="0"/>
        <v>4.8459214535199298</v>
      </c>
      <c r="G24" s="1">
        <v>64550108906</v>
      </c>
      <c r="H24" s="1">
        <v>12608704700</v>
      </c>
      <c r="I24" s="4">
        <f t="shared" si="1"/>
        <v>5.1194877223193274</v>
      </c>
      <c r="J24" s="6"/>
    </row>
    <row r="25" spans="3:10" ht="21.95" customHeight="1">
      <c r="C25" s="6" t="s">
        <v>117</v>
      </c>
      <c r="D25" s="1">
        <v>37121062457</v>
      </c>
      <c r="E25" s="1">
        <v>17406604700</v>
      </c>
      <c r="F25" s="10">
        <f t="shared" si="0"/>
        <v>2.1325849065211435</v>
      </c>
      <c r="G25" s="1">
        <v>39787589842</v>
      </c>
      <c r="H25" s="1">
        <v>16178157754</v>
      </c>
      <c r="I25" s="4">
        <f t="shared" si="1"/>
        <v>2.4593399599013455</v>
      </c>
      <c r="J25" s="6"/>
    </row>
    <row r="26" spans="3:10" ht="21.95" customHeight="1">
      <c r="C26" s="6" t="s">
        <v>101</v>
      </c>
      <c r="D26" s="1">
        <v>93572781841</v>
      </c>
      <c r="E26" s="1">
        <v>12456013787</v>
      </c>
      <c r="F26" s="10">
        <f t="shared" si="0"/>
        <v>7.5122574076354462</v>
      </c>
      <c r="G26" s="1">
        <v>96185530749</v>
      </c>
      <c r="H26" s="1">
        <v>11274394155</v>
      </c>
      <c r="I26" s="4">
        <f t="shared" si="1"/>
        <v>8.5313258900340436</v>
      </c>
      <c r="J26" s="6"/>
    </row>
    <row r="27" spans="3:10" ht="21.95" customHeight="1">
      <c r="C27" s="6" t="s">
        <v>12</v>
      </c>
      <c r="D27" s="1">
        <v>46445879776</v>
      </c>
      <c r="E27" s="1">
        <v>15143932252</v>
      </c>
      <c r="F27" s="10">
        <f t="shared" si="0"/>
        <v>3.066962992380402</v>
      </c>
      <c r="G27" s="1">
        <v>30404335894</v>
      </c>
      <c r="H27" s="1">
        <v>13808013687</v>
      </c>
      <c r="I27" s="4">
        <f t="shared" si="1"/>
        <v>2.2019340785145038</v>
      </c>
      <c r="J27" s="6"/>
    </row>
    <row r="28" spans="3:10" ht="21.95" customHeight="1">
      <c r="C28" s="6" t="s">
        <v>16</v>
      </c>
      <c r="D28" s="1">
        <v>45954615073</v>
      </c>
      <c r="E28" s="1">
        <v>8003389244</v>
      </c>
      <c r="F28" s="10">
        <f t="shared" si="0"/>
        <v>5.7418942990247999</v>
      </c>
      <c r="G28" s="1">
        <v>42701460532</v>
      </c>
      <c r="H28" s="1">
        <v>7169444560</v>
      </c>
      <c r="I28" s="4">
        <f t="shared" si="1"/>
        <v>5.9560346934323736</v>
      </c>
      <c r="J28" s="6"/>
    </row>
    <row r="29" spans="3:10" ht="21.95" customHeight="1">
      <c r="C29" s="6" t="s">
        <v>11</v>
      </c>
      <c r="D29" s="1">
        <v>27551399607</v>
      </c>
      <c r="E29" s="1">
        <v>10840249513</v>
      </c>
      <c r="F29" s="10">
        <f t="shared" si="0"/>
        <v>2.5415835284934554</v>
      </c>
      <c r="G29" s="1">
        <v>27794753551</v>
      </c>
      <c r="H29" s="1">
        <v>9806021412</v>
      </c>
      <c r="I29" s="4">
        <f t="shared" si="1"/>
        <v>2.8344577666316848</v>
      </c>
      <c r="J29" s="6"/>
    </row>
    <row r="30" spans="3:10" ht="21.95" customHeight="1">
      <c r="C30" s="6" t="s">
        <v>14</v>
      </c>
      <c r="D30" s="1">
        <v>42754240430</v>
      </c>
      <c r="E30" s="1">
        <v>11477680992</v>
      </c>
      <c r="F30" s="10">
        <f t="shared" si="0"/>
        <v>3.7249894346950323</v>
      </c>
      <c r="G30" s="1">
        <v>30299347813</v>
      </c>
      <c r="H30" s="1">
        <v>10457106367</v>
      </c>
      <c r="I30" s="4">
        <f t="shared" si="1"/>
        <v>2.8974887267683465</v>
      </c>
      <c r="J30" s="6"/>
    </row>
    <row r="31" spans="3:10" ht="21.95" customHeight="1">
      <c r="C31" s="6" t="s">
        <v>55</v>
      </c>
      <c r="D31" s="1">
        <v>57613856926</v>
      </c>
      <c r="E31" s="1">
        <v>14036165298</v>
      </c>
      <c r="F31" s="10">
        <f t="shared" si="0"/>
        <v>4.1046721595825995</v>
      </c>
      <c r="G31" s="1">
        <v>58119878369</v>
      </c>
      <c r="H31" s="1">
        <v>8138073205</v>
      </c>
      <c r="I31" s="4">
        <f t="shared" si="1"/>
        <v>7.1417246939105166</v>
      </c>
      <c r="J31" s="6"/>
    </row>
    <row r="32" spans="3:10" ht="21.95" customHeight="1">
      <c r="C32" s="6" t="s">
        <v>126</v>
      </c>
      <c r="D32" s="1">
        <v>18820065455</v>
      </c>
      <c r="E32" s="1">
        <v>5682012816</v>
      </c>
      <c r="F32" s="10">
        <f t="shared" si="0"/>
        <v>3.3122180580100964</v>
      </c>
      <c r="G32" s="1">
        <v>19213736198</v>
      </c>
      <c r="H32" s="1">
        <v>4715960366</v>
      </c>
      <c r="I32" s="4">
        <f t="shared" si="1"/>
        <v>4.0741937393118457</v>
      </c>
      <c r="J32" s="6"/>
    </row>
    <row r="33" spans="3:10" ht="21.95" customHeight="1">
      <c r="C33" s="6" t="s">
        <v>110</v>
      </c>
      <c r="D33" s="1">
        <v>46045666023</v>
      </c>
      <c r="E33" s="1">
        <v>63442909831</v>
      </c>
      <c r="F33" s="10">
        <f t="shared" si="0"/>
        <v>0.72578111794772671</v>
      </c>
      <c r="G33" s="1">
        <v>52706877050</v>
      </c>
      <c r="H33" s="1">
        <v>49565990226</v>
      </c>
      <c r="I33" s="4">
        <f t="shared" si="1"/>
        <v>1.0633677812080196</v>
      </c>
      <c r="J33" s="6"/>
    </row>
    <row r="34" spans="3:10" ht="21.95" customHeight="1">
      <c r="C34" s="6" t="s">
        <v>85</v>
      </c>
      <c r="D34" s="1">
        <v>55608862112</v>
      </c>
      <c r="E34" s="1">
        <v>11058768679</v>
      </c>
      <c r="F34" s="10">
        <f t="shared" si="0"/>
        <v>5.0284858763343339</v>
      </c>
      <c r="G34" s="1">
        <v>55458733750</v>
      </c>
      <c r="H34" s="1">
        <v>10276171007</v>
      </c>
      <c r="I34" s="4">
        <f t="shared" si="1"/>
        <v>5.3968286156606577</v>
      </c>
      <c r="J34" s="6"/>
    </row>
    <row r="35" spans="3:10" ht="21.95" customHeight="1">
      <c r="C35" s="6" t="s">
        <v>15</v>
      </c>
      <c r="D35" s="1">
        <v>49120398617</v>
      </c>
      <c r="E35" s="1">
        <v>12508583886</v>
      </c>
      <c r="F35" s="10">
        <f t="shared" si="0"/>
        <v>3.9269352202192205</v>
      </c>
      <c r="G35" s="1">
        <v>31448193146</v>
      </c>
      <c r="H35" s="1">
        <v>13822687877</v>
      </c>
      <c r="I35" s="4">
        <f t="shared" si="1"/>
        <v>2.2751141764784855</v>
      </c>
      <c r="J35" s="6"/>
    </row>
    <row r="36" spans="3:10" ht="21.95" customHeight="1">
      <c r="C36" s="6" t="s">
        <v>119</v>
      </c>
      <c r="D36" s="1">
        <v>63030004999</v>
      </c>
      <c r="E36" s="1">
        <v>20291409780</v>
      </c>
      <c r="F36" s="10">
        <f t="shared" si="0"/>
        <v>3.1062408025057389</v>
      </c>
      <c r="G36" s="1">
        <v>61993683622</v>
      </c>
      <c r="H36" s="1">
        <v>19806444513</v>
      </c>
      <c r="I36" s="4">
        <f t="shared" si="1"/>
        <v>3.129975376514968</v>
      </c>
      <c r="J36" s="6"/>
    </row>
    <row r="37" spans="3:10" ht="21.95" customHeight="1">
      <c r="C37" s="6" t="s">
        <v>13</v>
      </c>
      <c r="D37" s="1">
        <v>41084290807</v>
      </c>
      <c r="E37" s="1">
        <v>10860139091</v>
      </c>
      <c r="F37" s="10">
        <f t="shared" si="0"/>
        <v>3.783035416281852</v>
      </c>
      <c r="G37" s="1">
        <v>46230889461</v>
      </c>
      <c r="H37" s="1">
        <v>9862407958</v>
      </c>
      <c r="I37" s="4">
        <f t="shared" si="1"/>
        <v>4.6875864046466775</v>
      </c>
      <c r="J37" s="6"/>
    </row>
    <row r="38" spans="3:10" ht="21.95" customHeight="1">
      <c r="C38" s="6" t="s">
        <v>104</v>
      </c>
      <c r="D38" s="1">
        <v>47779384934</v>
      </c>
      <c r="E38" s="1">
        <v>8695629275</v>
      </c>
      <c r="F38" s="10">
        <f t="shared" si="0"/>
        <v>5.4946437368674506</v>
      </c>
      <c r="G38" s="1">
        <v>37744528780</v>
      </c>
      <c r="H38" s="1">
        <v>8317823798</v>
      </c>
      <c r="I38" s="4">
        <f t="shared" si="1"/>
        <v>4.5377889333356132</v>
      </c>
      <c r="J38" s="6"/>
    </row>
    <row r="39" spans="3:10" ht="21.95" customHeight="1">
      <c r="C39" s="6" t="s">
        <v>18</v>
      </c>
      <c r="D39" s="1">
        <v>24405803546</v>
      </c>
      <c r="E39" s="1">
        <v>13011233742</v>
      </c>
      <c r="F39" s="10">
        <f t="shared" si="0"/>
        <v>1.8757486053930887</v>
      </c>
      <c r="G39" s="1">
        <v>21673027956</v>
      </c>
      <c r="H39" s="1">
        <v>12275643858</v>
      </c>
      <c r="I39" s="4">
        <f t="shared" si="1"/>
        <v>1.7655308517178716</v>
      </c>
      <c r="J39" s="6"/>
    </row>
    <row r="40" spans="3:10" ht="21.95" customHeight="1">
      <c r="C40" s="6" t="s">
        <v>99</v>
      </c>
      <c r="D40" s="1">
        <v>33483167574</v>
      </c>
      <c r="E40" s="1">
        <v>11571173564</v>
      </c>
      <c r="F40" s="10">
        <f t="shared" si="0"/>
        <v>2.8936708440855257</v>
      </c>
      <c r="G40" s="1">
        <v>35558631378</v>
      </c>
      <c r="H40" s="1">
        <v>10909818092</v>
      </c>
      <c r="I40" s="4">
        <f t="shared" si="1"/>
        <v>3.2593239482218856</v>
      </c>
      <c r="J40" s="6"/>
    </row>
    <row r="41" spans="3:10" ht="21.95" customHeight="1">
      <c r="C41" s="6" t="s">
        <v>91</v>
      </c>
      <c r="D41" s="1">
        <v>21523182585</v>
      </c>
      <c r="E41" s="1">
        <v>16403586755</v>
      </c>
      <c r="F41" s="10">
        <f t="shared" si="0"/>
        <v>1.3121022192563763</v>
      </c>
      <c r="G41" s="1">
        <v>18495010479</v>
      </c>
      <c r="H41" s="1">
        <v>15090035848</v>
      </c>
      <c r="I41" s="4">
        <f t="shared" si="1"/>
        <v>1.2256439060382542</v>
      </c>
      <c r="J41" s="6"/>
    </row>
    <row r="42" spans="3:10" ht="21.95" customHeight="1">
      <c r="C42" s="6" t="s">
        <v>17</v>
      </c>
      <c r="D42" s="1">
        <v>51965649872</v>
      </c>
      <c r="E42" s="1">
        <v>12976220364</v>
      </c>
      <c r="F42" s="10">
        <f t="shared" si="0"/>
        <v>4.0046830598044245</v>
      </c>
      <c r="G42" s="1">
        <v>58178734302</v>
      </c>
      <c r="H42" s="1">
        <v>7228634026</v>
      </c>
      <c r="I42" s="4">
        <f t="shared" si="1"/>
        <v>8.048371807556217</v>
      </c>
      <c r="J42" s="6"/>
    </row>
    <row r="43" spans="3:10" ht="21.95" customHeight="1">
      <c r="C43" s="6" t="s">
        <v>122</v>
      </c>
      <c r="D43" s="1">
        <v>13461902413</v>
      </c>
      <c r="E43" s="1">
        <v>9970905950</v>
      </c>
      <c r="F43" s="10">
        <f t="shared" si="0"/>
        <v>1.3501182821807682</v>
      </c>
      <c r="G43" s="1">
        <v>12402362010</v>
      </c>
      <c r="H43" s="1">
        <v>9117479365</v>
      </c>
      <c r="I43" s="4">
        <f t="shared" si="1"/>
        <v>1.3602840778132104</v>
      </c>
      <c r="J43" s="6"/>
    </row>
    <row r="44" spans="3:10" ht="21.95" customHeight="1">
      <c r="C44" s="6" t="s">
        <v>92</v>
      </c>
      <c r="D44" s="1">
        <v>19408160378</v>
      </c>
      <c r="E44" s="1">
        <v>10450260281</v>
      </c>
      <c r="F44" s="10">
        <f t="shared" si="0"/>
        <v>1.8571939699230924</v>
      </c>
      <c r="G44" s="1">
        <v>19187213225</v>
      </c>
      <c r="H44" s="1">
        <v>9589987866</v>
      </c>
      <c r="I44" s="4">
        <f t="shared" si="1"/>
        <v>2.0007546926128716</v>
      </c>
      <c r="J44" s="6"/>
    </row>
    <row r="45" spans="3:10" ht="21.95" customHeight="1">
      <c r="C45" s="6" t="s">
        <v>116</v>
      </c>
      <c r="D45" s="1">
        <v>32137489838</v>
      </c>
      <c r="E45" s="1">
        <v>-673124336</v>
      </c>
      <c r="F45" s="10">
        <f t="shared" si="0"/>
        <v>-47.743764590320801</v>
      </c>
      <c r="G45" s="1">
        <v>32700955945</v>
      </c>
      <c r="H45" s="1">
        <v>-1158075743</v>
      </c>
      <c r="I45" s="4">
        <f t="shared" si="1"/>
        <v>-28.237320522997951</v>
      </c>
      <c r="J45" s="6"/>
    </row>
    <row r="46" spans="3:10" ht="21.95" customHeight="1">
      <c r="C46" s="6" t="s">
        <v>131</v>
      </c>
      <c r="D46" s="1">
        <v>83044194384</v>
      </c>
      <c r="E46" s="1">
        <v>16473822776</v>
      </c>
      <c r="F46" s="10">
        <f t="shared" si="0"/>
        <v>5.0409789830314002</v>
      </c>
      <c r="G46" s="1">
        <v>85332690764</v>
      </c>
      <c r="H46" s="1">
        <v>14650282950</v>
      </c>
      <c r="I46" s="4">
        <f t="shared" si="1"/>
        <v>5.8246445515920904</v>
      </c>
      <c r="J46" s="6"/>
    </row>
    <row r="47" spans="3:10" ht="21.95" customHeight="1">
      <c r="C47" s="6" t="s">
        <v>57</v>
      </c>
      <c r="D47" s="1">
        <v>44764371589</v>
      </c>
      <c r="E47" s="1">
        <v>5039908979</v>
      </c>
      <c r="F47" s="10">
        <f t="shared" si="0"/>
        <v>8.8819801658168007</v>
      </c>
      <c r="G47" s="1">
        <v>37535637176</v>
      </c>
      <c r="H47" s="1">
        <v>3802861663</v>
      </c>
      <c r="I47" s="4">
        <f t="shared" si="1"/>
        <v>9.8703661879693261</v>
      </c>
      <c r="J47" s="6"/>
    </row>
    <row r="48" spans="3:10" ht="21.95" customHeight="1">
      <c r="C48" s="6" t="s">
        <v>19</v>
      </c>
      <c r="D48" s="1">
        <v>30213108203</v>
      </c>
      <c r="E48" s="1">
        <v>12534371664</v>
      </c>
      <c r="F48" s="10">
        <f t="shared" si="0"/>
        <v>2.4104206427654562</v>
      </c>
      <c r="G48" s="1">
        <v>24451337600</v>
      </c>
      <c r="H48" s="1">
        <v>11315482528</v>
      </c>
      <c r="I48" s="4">
        <f t="shared" si="1"/>
        <v>2.1608744955856292</v>
      </c>
      <c r="J48" s="6"/>
    </row>
    <row r="49" spans="1:10" ht="21.95" customHeight="1">
      <c r="C49" s="6" t="s">
        <v>118</v>
      </c>
      <c r="D49" s="1">
        <v>10309146967</v>
      </c>
      <c r="E49" s="1">
        <v>14314945012</v>
      </c>
      <c r="F49" s="10">
        <f t="shared" si="0"/>
        <v>0.72016671795511611</v>
      </c>
      <c r="G49" s="1">
        <v>9982980152</v>
      </c>
      <c r="H49" s="1">
        <v>13306870000</v>
      </c>
      <c r="I49" s="4">
        <f t="shared" si="1"/>
        <v>0.75021249565074277</v>
      </c>
      <c r="J49" s="6"/>
    </row>
    <row r="50" spans="1:10" ht="21.95" customHeight="1">
      <c r="C50" s="6" t="s">
        <v>107</v>
      </c>
      <c r="D50" s="1">
        <v>16763290079</v>
      </c>
      <c r="E50" s="1">
        <v>9054566457</v>
      </c>
      <c r="F50" s="10">
        <f t="shared" si="0"/>
        <v>1.8513630838769159</v>
      </c>
      <c r="G50" s="1">
        <v>15327392734</v>
      </c>
      <c r="H50" s="1">
        <v>7696284422</v>
      </c>
      <c r="I50" s="4">
        <f t="shared" si="1"/>
        <v>1.9915314837100233</v>
      </c>
      <c r="J50" s="6"/>
    </row>
    <row r="51" spans="1:10" ht="21.95" customHeight="1">
      <c r="C51" s="6" t="s">
        <v>56</v>
      </c>
      <c r="D51" s="1">
        <v>42279640192</v>
      </c>
      <c r="E51" s="1">
        <v>519903450</v>
      </c>
      <c r="F51" s="10">
        <f t="shared" si="0"/>
        <v>81.322099693702739</v>
      </c>
      <c r="G51" s="1">
        <v>41085147727</v>
      </c>
      <c r="H51" s="1">
        <v>771900731</v>
      </c>
      <c r="I51" s="4">
        <f t="shared" si="1"/>
        <v>53.225947426910778</v>
      </c>
      <c r="J51" s="6"/>
    </row>
    <row r="52" spans="1:10" ht="21.95" customHeight="1">
      <c r="C52" s="6" t="s">
        <v>0</v>
      </c>
      <c r="D52" s="1">
        <v>71493198933</v>
      </c>
      <c r="E52" s="1">
        <v>6672741946</v>
      </c>
      <c r="F52" s="10">
        <f t="shared" si="0"/>
        <v>10.714216061638179</v>
      </c>
      <c r="G52" s="1">
        <v>68045814824</v>
      </c>
      <c r="H52" s="1">
        <v>5756826944</v>
      </c>
      <c r="I52" s="4">
        <f t="shared" si="1"/>
        <v>11.820020904904936</v>
      </c>
      <c r="J52" s="6"/>
    </row>
    <row r="53" spans="1:10" ht="21.95" customHeight="1">
      <c r="C53" s="6" t="s">
        <v>20</v>
      </c>
      <c r="D53" s="1">
        <v>27115465921</v>
      </c>
      <c r="E53" s="1">
        <v>4737163465</v>
      </c>
      <c r="F53" s="10">
        <f t="shared" si="0"/>
        <v>5.7239878085988742</v>
      </c>
      <c r="G53" s="1">
        <v>24253877827</v>
      </c>
      <c r="H53" s="1">
        <v>4433784553</v>
      </c>
      <c r="I53" s="4">
        <f t="shared" si="1"/>
        <v>5.4702427547114967</v>
      </c>
      <c r="J53" s="6"/>
    </row>
    <row r="54" spans="1:10" ht="21.95" customHeight="1">
      <c r="C54" s="6" t="s">
        <v>83</v>
      </c>
      <c r="D54" s="1">
        <v>22177292685</v>
      </c>
      <c r="E54" s="1">
        <v>8166279398</v>
      </c>
      <c r="F54" s="10">
        <f t="shared" si="0"/>
        <v>2.7157156403969513</v>
      </c>
      <c r="G54" s="1">
        <v>19993593126</v>
      </c>
      <c r="H54" s="1">
        <v>7603386181</v>
      </c>
      <c r="I54" s="4">
        <f t="shared" si="1"/>
        <v>2.6295643348961706</v>
      </c>
      <c r="J54" s="6"/>
    </row>
    <row r="55" spans="1:10" s="5" customFormat="1" ht="21.95" customHeight="1">
      <c r="A55" s="2"/>
      <c r="C55" s="6" t="s">
        <v>58</v>
      </c>
      <c r="D55" s="1">
        <v>20390616373</v>
      </c>
      <c r="E55" s="1">
        <v>9931634112</v>
      </c>
      <c r="F55" s="10">
        <f t="shared" si="0"/>
        <v>2.053097822881214</v>
      </c>
      <c r="G55" s="1">
        <v>26487608491</v>
      </c>
      <c r="H55" s="1">
        <v>9220712199</v>
      </c>
      <c r="I55" s="4">
        <f t="shared" si="1"/>
        <v>2.8726206739076643</v>
      </c>
      <c r="J55" s="6"/>
    </row>
    <row r="56" spans="1:10" ht="21.95" customHeight="1">
      <c r="C56" s="6" t="s">
        <v>59</v>
      </c>
      <c r="D56" s="1">
        <v>23414506324</v>
      </c>
      <c r="E56" s="1">
        <v>-2196057177</v>
      </c>
      <c r="F56" s="10">
        <f t="shared" si="0"/>
        <v>-10.662065892103136</v>
      </c>
      <c r="G56" s="1">
        <v>25241865913</v>
      </c>
      <c r="H56" s="1">
        <v>3240341524</v>
      </c>
      <c r="I56" s="4">
        <f t="shared" si="1"/>
        <v>7.7898782353782536</v>
      </c>
      <c r="J56" s="6" t="s">
        <v>136</v>
      </c>
    </row>
    <row r="57" spans="1:10" ht="21.95" customHeight="1">
      <c r="C57" s="6" t="s">
        <v>22</v>
      </c>
      <c r="D57" s="1">
        <v>24327599500</v>
      </c>
      <c r="E57" s="1">
        <v>21071885033</v>
      </c>
      <c r="F57" s="10">
        <f t="shared" si="0"/>
        <v>1.1545051361993164</v>
      </c>
      <c r="G57" s="1">
        <v>24711600736</v>
      </c>
      <c r="H57" s="1">
        <v>19244296055</v>
      </c>
      <c r="I57" s="4">
        <f t="shared" si="1"/>
        <v>1.2841000089259955</v>
      </c>
      <c r="J57" s="6"/>
    </row>
    <row r="58" spans="1:10" ht="21.95" customHeight="1">
      <c r="C58" s="6" t="s">
        <v>106</v>
      </c>
      <c r="D58" s="1">
        <v>30105590533</v>
      </c>
      <c r="E58" s="1">
        <v>7351582976</v>
      </c>
      <c r="F58" s="10">
        <f t="shared" si="0"/>
        <v>4.0951167430583046</v>
      </c>
      <c r="G58" s="1" t="s">
        <v>133</v>
      </c>
      <c r="H58" s="1" t="s">
        <v>134</v>
      </c>
      <c r="I58" s="4" t="e">
        <f t="shared" si="1"/>
        <v>#VALUE!</v>
      </c>
      <c r="J58" s="6"/>
    </row>
    <row r="59" spans="1:10" ht="21.95" customHeight="1">
      <c r="C59" s="6" t="s">
        <v>23</v>
      </c>
      <c r="D59" s="1">
        <v>9956425349</v>
      </c>
      <c r="E59" s="1">
        <v>4411260703</v>
      </c>
      <c r="F59" s="10">
        <f t="shared" si="0"/>
        <v>2.2570475923648896</v>
      </c>
      <c r="G59" s="1">
        <v>10390054659</v>
      </c>
      <c r="H59" s="1">
        <v>3819413426</v>
      </c>
      <c r="I59" s="4">
        <f t="shared" si="1"/>
        <v>2.7203273121132918</v>
      </c>
      <c r="J59" s="6"/>
    </row>
    <row r="60" spans="1:10" ht="21.95" customHeight="1">
      <c r="C60" s="6" t="s">
        <v>21</v>
      </c>
      <c r="D60" s="1">
        <v>20790286609</v>
      </c>
      <c r="E60" s="1">
        <v>2030120844</v>
      </c>
      <c r="F60" s="10">
        <f t="shared" si="0"/>
        <v>10.240910865205619</v>
      </c>
      <c r="G60" s="1">
        <v>20296134053</v>
      </c>
      <c r="H60" s="1">
        <v>4827078110</v>
      </c>
      <c r="I60" s="4">
        <f t="shared" si="1"/>
        <v>4.2046417295285909</v>
      </c>
      <c r="J60" s="6"/>
    </row>
    <row r="61" spans="1:10" ht="21.95" customHeight="1">
      <c r="C61" s="6" t="s">
        <v>60</v>
      </c>
      <c r="D61" s="1">
        <v>22785515812</v>
      </c>
      <c r="E61" s="1">
        <v>5676026319</v>
      </c>
      <c r="F61" s="10">
        <f t="shared" si="0"/>
        <v>4.0143428750017396</v>
      </c>
      <c r="G61" s="1">
        <v>23033025600</v>
      </c>
      <c r="H61" s="1">
        <v>5302980508</v>
      </c>
      <c r="I61" s="4">
        <f t="shared" si="1"/>
        <v>4.3434113259991642</v>
      </c>
      <c r="J61" s="6"/>
    </row>
    <row r="62" spans="1:10" ht="21.95" customHeight="1">
      <c r="C62" s="6" t="s">
        <v>63</v>
      </c>
      <c r="D62" s="1">
        <v>10927601366</v>
      </c>
      <c r="E62" s="1">
        <v>2707052493</v>
      </c>
      <c r="F62" s="10">
        <f t="shared" si="0"/>
        <v>4.036715724669917</v>
      </c>
      <c r="G62" s="1">
        <v>9017549784</v>
      </c>
      <c r="H62" s="1">
        <v>1990573541</v>
      </c>
      <c r="I62" s="4">
        <f t="shared" si="1"/>
        <v>4.530126417469547</v>
      </c>
      <c r="J62" s="6"/>
    </row>
    <row r="63" spans="1:10" ht="21.95" customHeight="1">
      <c r="C63" s="6" t="s">
        <v>24</v>
      </c>
      <c r="D63" s="1">
        <v>21371733431</v>
      </c>
      <c r="E63" s="1">
        <v>4207131859</v>
      </c>
      <c r="F63" s="10">
        <f t="shared" si="0"/>
        <v>5.0798820068548745</v>
      </c>
      <c r="G63" s="1">
        <v>20123447019</v>
      </c>
      <c r="H63" s="1">
        <v>3419709975</v>
      </c>
      <c r="I63" s="4">
        <f t="shared" si="1"/>
        <v>5.884547861109187</v>
      </c>
      <c r="J63" s="6"/>
    </row>
    <row r="64" spans="1:10" ht="21.95" customHeight="1">
      <c r="C64" s="6" t="s">
        <v>25</v>
      </c>
      <c r="D64" s="1">
        <v>19055873830</v>
      </c>
      <c r="E64" s="1">
        <v>4853853496</v>
      </c>
      <c r="F64" s="10">
        <f t="shared" si="0"/>
        <v>3.9259268632033719</v>
      </c>
      <c r="G64" s="1">
        <v>14022348079</v>
      </c>
      <c r="H64" s="1">
        <v>4792394651</v>
      </c>
      <c r="I64" s="4">
        <f t="shared" si="1"/>
        <v>2.9259585447692715</v>
      </c>
      <c r="J64" s="6"/>
    </row>
    <row r="65" spans="3:10" ht="21.95" customHeight="1">
      <c r="C65" s="6" t="s">
        <v>123</v>
      </c>
      <c r="D65" s="1">
        <v>21504839276</v>
      </c>
      <c r="E65" s="1">
        <v>12135580443</v>
      </c>
      <c r="F65" s="10">
        <f t="shared" si="0"/>
        <v>1.7720486776060507</v>
      </c>
      <c r="G65" s="1">
        <v>22333997609</v>
      </c>
      <c r="H65" s="1">
        <v>10515682885</v>
      </c>
      <c r="I65" s="4">
        <f t="shared" si="1"/>
        <v>2.1238751542097307</v>
      </c>
      <c r="J65" s="6"/>
    </row>
    <row r="66" spans="3:10" ht="21.95" customHeight="1">
      <c r="C66" s="6" t="s">
        <v>115</v>
      </c>
      <c r="D66" s="1">
        <v>14637713540</v>
      </c>
      <c r="E66" s="1">
        <v>12391014436</v>
      </c>
      <c r="F66" s="10">
        <f t="shared" si="0"/>
        <v>1.1813168014293161</v>
      </c>
      <c r="G66" s="1">
        <v>15947094500</v>
      </c>
      <c r="H66" s="1">
        <v>11624019992</v>
      </c>
      <c r="I66" s="4">
        <f t="shared" si="1"/>
        <v>1.3719087295940018</v>
      </c>
      <c r="J66" s="6"/>
    </row>
    <row r="67" spans="3:10" ht="21.95" customHeight="1">
      <c r="C67" s="6" t="s">
        <v>73</v>
      </c>
      <c r="D67" s="1">
        <v>8514418727</v>
      </c>
      <c r="E67" s="1">
        <v>3287241560</v>
      </c>
      <c r="F67" s="10">
        <f t="shared" si="0"/>
        <v>2.5901408739186178</v>
      </c>
      <c r="G67" s="1">
        <v>8608540872</v>
      </c>
      <c r="H67" s="1">
        <v>2874766781</v>
      </c>
      <c r="I67" s="4">
        <f t="shared" si="1"/>
        <v>2.994518000171646</v>
      </c>
      <c r="J67" s="6"/>
    </row>
    <row r="68" spans="3:10" ht="21.95" customHeight="1">
      <c r="C68" s="6" t="s">
        <v>61</v>
      </c>
      <c r="D68" s="1">
        <v>28719529199</v>
      </c>
      <c r="E68" s="1">
        <v>7429081422</v>
      </c>
      <c r="F68" s="10">
        <f t="shared" si="0"/>
        <v>3.865825068756394</v>
      </c>
      <c r="G68" s="1">
        <v>27424615609</v>
      </c>
      <c r="H68" s="1">
        <v>7221006960</v>
      </c>
      <c r="I68" s="4">
        <f t="shared" si="1"/>
        <v>3.7978935293811156</v>
      </c>
      <c r="J68" s="6"/>
    </row>
    <row r="69" spans="3:10" ht="21.95" customHeight="1">
      <c r="C69" s="6" t="s">
        <v>26</v>
      </c>
      <c r="D69" s="1">
        <v>26610318896</v>
      </c>
      <c r="E69" s="1">
        <v>7023169877</v>
      </c>
      <c r="F69" s="10">
        <f t="shared" ref="F69:F132" si="2">D69/E69</f>
        <v>3.7889328269198579</v>
      </c>
      <c r="G69" s="1">
        <v>28871471424</v>
      </c>
      <c r="H69" s="1">
        <v>5601736306</v>
      </c>
      <c r="I69" s="4">
        <f t="shared" ref="I69:I132" si="3">G69/H69</f>
        <v>5.1540218687330688</v>
      </c>
      <c r="J69" s="6"/>
    </row>
    <row r="70" spans="3:10" ht="21.95" customHeight="1">
      <c r="C70" s="6" t="s">
        <v>27</v>
      </c>
      <c r="D70" s="1">
        <v>19570246527</v>
      </c>
      <c r="E70" s="1">
        <v>4349370433</v>
      </c>
      <c r="F70" s="10">
        <f t="shared" si="2"/>
        <v>4.4995584598898661</v>
      </c>
      <c r="G70" s="1">
        <v>18327627025</v>
      </c>
      <c r="H70" s="1">
        <v>3983588060</v>
      </c>
      <c r="I70" s="4">
        <f t="shared" si="3"/>
        <v>4.6007837027707126</v>
      </c>
      <c r="J70" s="6"/>
    </row>
    <row r="71" spans="3:10" ht="21.95" customHeight="1">
      <c r="C71" s="6" t="s">
        <v>100</v>
      </c>
      <c r="D71" s="1">
        <v>8053518593</v>
      </c>
      <c r="E71" s="1">
        <v>14804495716</v>
      </c>
      <c r="F71" s="10">
        <f t="shared" si="2"/>
        <v>0.54399141635713655</v>
      </c>
      <c r="G71" s="1">
        <v>11203757390</v>
      </c>
      <c r="H71" s="1">
        <v>16287879587</v>
      </c>
      <c r="I71" s="4">
        <f t="shared" si="3"/>
        <v>0.687858559498571</v>
      </c>
      <c r="J71" s="6"/>
    </row>
    <row r="72" spans="3:10" ht="21.95" customHeight="1">
      <c r="C72" s="6" t="s">
        <v>64</v>
      </c>
      <c r="D72" s="1">
        <v>17134790502</v>
      </c>
      <c r="E72" s="1">
        <v>103808937</v>
      </c>
      <c r="F72" s="10">
        <f t="shared" si="2"/>
        <v>165.06084155355526</v>
      </c>
      <c r="G72" s="1">
        <v>15682521143</v>
      </c>
      <c r="H72" s="1">
        <v>-165659983</v>
      </c>
      <c r="I72" s="4">
        <f t="shared" si="3"/>
        <v>-94.666924739452611</v>
      </c>
      <c r="J72" s="6"/>
    </row>
    <row r="73" spans="3:10" ht="21.95" customHeight="1">
      <c r="C73" s="6" t="s">
        <v>29</v>
      </c>
      <c r="D73" s="1">
        <v>41417892250</v>
      </c>
      <c r="E73" s="1">
        <v>15010170590</v>
      </c>
      <c r="F73" s="10">
        <f t="shared" si="2"/>
        <v>2.7593218878933472</v>
      </c>
      <c r="G73" s="1">
        <v>42597225319</v>
      </c>
      <c r="H73" s="1">
        <v>8719543750</v>
      </c>
      <c r="I73" s="4">
        <f t="shared" si="3"/>
        <v>4.8852585112609823</v>
      </c>
      <c r="J73" s="6"/>
    </row>
    <row r="74" spans="3:10" ht="21.95" customHeight="1">
      <c r="C74" s="6" t="s">
        <v>62</v>
      </c>
      <c r="D74" s="1">
        <v>22145458305</v>
      </c>
      <c r="E74" s="1">
        <v>4050401814</v>
      </c>
      <c r="F74" s="10">
        <f t="shared" si="2"/>
        <v>5.4674719501792124</v>
      </c>
      <c r="G74" s="1">
        <v>22981544518</v>
      </c>
      <c r="H74" s="1">
        <v>4965177496</v>
      </c>
      <c r="I74" s="4">
        <f t="shared" si="3"/>
        <v>4.6285444048101354</v>
      </c>
      <c r="J74" s="6"/>
    </row>
    <row r="75" spans="3:10" ht="21.95" customHeight="1">
      <c r="C75" s="6" t="s">
        <v>82</v>
      </c>
      <c r="D75" s="1">
        <v>7275332357</v>
      </c>
      <c r="E75" s="1">
        <v>12766345960</v>
      </c>
      <c r="F75" s="10">
        <f t="shared" si="2"/>
        <v>0.5698836910573587</v>
      </c>
      <c r="G75" s="1">
        <v>8444028186</v>
      </c>
      <c r="H75" s="1">
        <v>11922480899</v>
      </c>
      <c r="I75" s="4">
        <f t="shared" si="3"/>
        <v>0.70824422010256638</v>
      </c>
      <c r="J75" s="6"/>
    </row>
    <row r="76" spans="3:10" ht="21.95" customHeight="1">
      <c r="C76" s="6" t="s">
        <v>31</v>
      </c>
      <c r="D76" s="1">
        <v>25887029309</v>
      </c>
      <c r="E76" s="1">
        <v>3855452565</v>
      </c>
      <c r="F76" s="10">
        <f t="shared" si="2"/>
        <v>6.7143944511219784</v>
      </c>
      <c r="G76" s="1">
        <v>21843218044</v>
      </c>
      <c r="H76" s="1">
        <v>3591528967</v>
      </c>
      <c r="I76" s="4">
        <f t="shared" si="3"/>
        <v>6.0818716052972874</v>
      </c>
      <c r="J76" s="6"/>
    </row>
    <row r="77" spans="3:10" ht="21.95" customHeight="1">
      <c r="C77" s="6" t="s">
        <v>111</v>
      </c>
      <c r="D77" s="1">
        <v>45085274828</v>
      </c>
      <c r="E77" s="1">
        <v>1352405815</v>
      </c>
      <c r="F77" s="10">
        <f t="shared" si="2"/>
        <v>33.337090337784446</v>
      </c>
      <c r="G77" s="1">
        <v>38003505423</v>
      </c>
      <c r="H77" s="1">
        <v>2172100136</v>
      </c>
      <c r="I77" s="4">
        <f t="shared" si="3"/>
        <v>17.496203233514276</v>
      </c>
      <c r="J77" s="6"/>
    </row>
    <row r="78" spans="3:10" ht="21.95" customHeight="1">
      <c r="C78" s="6" t="s">
        <v>1</v>
      </c>
      <c r="D78" s="1">
        <v>21655728060</v>
      </c>
      <c r="E78" s="1">
        <v>2472097650</v>
      </c>
      <c r="F78" s="10">
        <f t="shared" si="2"/>
        <v>8.7600617475608207</v>
      </c>
      <c r="G78" s="1">
        <v>21999637797</v>
      </c>
      <c r="H78" s="1">
        <v>2434048150</v>
      </c>
      <c r="I78" s="4">
        <f t="shared" si="3"/>
        <v>9.0382919487439057</v>
      </c>
      <c r="J78" s="6"/>
    </row>
    <row r="79" spans="3:10" ht="21.95" customHeight="1">
      <c r="C79" s="6" t="s">
        <v>35</v>
      </c>
      <c r="D79" s="1">
        <v>18141626379</v>
      </c>
      <c r="E79" s="1">
        <v>1975345538</v>
      </c>
      <c r="F79" s="10">
        <f t="shared" si="2"/>
        <v>9.1840268094907866</v>
      </c>
      <c r="G79" s="1">
        <v>19216167453</v>
      </c>
      <c r="H79" s="1">
        <v>1845862238</v>
      </c>
      <c r="I79" s="4">
        <f t="shared" si="3"/>
        <v>10.410401739308998</v>
      </c>
      <c r="J79" s="6"/>
    </row>
    <row r="80" spans="3:10" ht="21.95" customHeight="1">
      <c r="C80" s="6" t="s">
        <v>36</v>
      </c>
      <c r="D80" s="1">
        <v>14561587009</v>
      </c>
      <c r="E80" s="1">
        <v>4251012228</v>
      </c>
      <c r="F80" s="10">
        <f t="shared" si="2"/>
        <v>3.4254399253635834</v>
      </c>
      <c r="G80" s="1">
        <v>9829304696</v>
      </c>
      <c r="H80" s="1">
        <v>4102856841</v>
      </c>
      <c r="I80" s="4">
        <f t="shared" si="3"/>
        <v>2.3957220729164601</v>
      </c>
      <c r="J80" s="6"/>
    </row>
    <row r="81" spans="3:10" ht="21.95" customHeight="1">
      <c r="C81" s="6" t="s">
        <v>67</v>
      </c>
      <c r="D81" s="1">
        <v>16772638649</v>
      </c>
      <c r="E81" s="1">
        <v>5081833800</v>
      </c>
      <c r="F81" s="10">
        <f t="shared" si="2"/>
        <v>3.3005090896518499</v>
      </c>
      <c r="G81" s="1">
        <v>12715401238</v>
      </c>
      <c r="H81" s="1">
        <v>2327065375</v>
      </c>
      <c r="I81" s="4">
        <f t="shared" si="3"/>
        <v>5.4641358058107841</v>
      </c>
      <c r="J81" s="6"/>
    </row>
    <row r="82" spans="3:10" ht="21.95" customHeight="1">
      <c r="C82" s="6" t="s">
        <v>32</v>
      </c>
      <c r="D82" s="1">
        <v>17173452901</v>
      </c>
      <c r="E82" s="1">
        <v>3208634976</v>
      </c>
      <c r="F82" s="10">
        <f t="shared" si="2"/>
        <v>5.3522613290244205</v>
      </c>
      <c r="G82" s="1">
        <v>17198475950</v>
      </c>
      <c r="H82" s="1">
        <v>2779186102</v>
      </c>
      <c r="I82" s="4">
        <f t="shared" si="3"/>
        <v>6.1883138871568812</v>
      </c>
      <c r="J82" s="6"/>
    </row>
    <row r="83" spans="3:10" ht="21.95" customHeight="1">
      <c r="C83" s="6" t="s">
        <v>65</v>
      </c>
      <c r="D83" s="1">
        <v>2764039692</v>
      </c>
      <c r="E83" s="1">
        <v>18737654447</v>
      </c>
      <c r="F83" s="10">
        <f t="shared" si="2"/>
        <v>0.14751257687124963</v>
      </c>
      <c r="G83" s="1">
        <v>3012476148</v>
      </c>
      <c r="H83" s="1">
        <v>18814846484</v>
      </c>
      <c r="I83" s="4">
        <f t="shared" si="3"/>
        <v>0.16011165175127984</v>
      </c>
      <c r="J83" s="6"/>
    </row>
    <row r="84" spans="3:10" ht="21.95" customHeight="1">
      <c r="C84" s="6" t="s">
        <v>77</v>
      </c>
      <c r="D84" s="1">
        <v>9513597360</v>
      </c>
      <c r="E84" s="1">
        <v>3168513480</v>
      </c>
      <c r="F84" s="10">
        <f t="shared" si="2"/>
        <v>3.0025428075502458</v>
      </c>
      <c r="G84" s="1">
        <v>7854509203</v>
      </c>
      <c r="H84" s="1">
        <v>3126428138</v>
      </c>
      <c r="I84" s="4">
        <f t="shared" si="3"/>
        <v>2.5122948157780431</v>
      </c>
      <c r="J84" s="6"/>
    </row>
    <row r="85" spans="3:10" ht="21.95" customHeight="1">
      <c r="C85" s="6" t="s">
        <v>93</v>
      </c>
      <c r="D85" s="1">
        <v>19513447470</v>
      </c>
      <c r="E85" s="1">
        <v>2272278691</v>
      </c>
      <c r="F85" s="10">
        <f t="shared" si="2"/>
        <v>8.5876118749379238</v>
      </c>
      <c r="G85" s="1">
        <v>17245241401</v>
      </c>
      <c r="H85" s="1">
        <v>2203497347</v>
      </c>
      <c r="I85" s="4">
        <f t="shared" si="3"/>
        <v>7.8263045900549475</v>
      </c>
      <c r="J85" s="6"/>
    </row>
    <row r="86" spans="3:10" ht="21.95" customHeight="1">
      <c r="C86" s="6" t="s">
        <v>72</v>
      </c>
      <c r="D86" s="1">
        <v>6349496953</v>
      </c>
      <c r="E86" s="1">
        <v>62627169546</v>
      </c>
      <c r="F86" s="10">
        <f t="shared" si="2"/>
        <v>0.10138566055322458</v>
      </c>
      <c r="G86" s="1">
        <v>6369530999</v>
      </c>
      <c r="H86" s="1">
        <v>51869460493</v>
      </c>
      <c r="I86" s="4">
        <f t="shared" si="3"/>
        <v>0.12279925294113277</v>
      </c>
      <c r="J86" s="6"/>
    </row>
    <row r="87" spans="3:10" ht="21.95" customHeight="1">
      <c r="C87" s="6" t="s">
        <v>121</v>
      </c>
      <c r="D87" s="1">
        <v>5502204089</v>
      </c>
      <c r="E87" s="1">
        <v>7215213559</v>
      </c>
      <c r="F87" s="10">
        <f t="shared" si="2"/>
        <v>0.76258367739326949</v>
      </c>
      <c r="G87" s="1">
        <v>5016587565</v>
      </c>
      <c r="H87" s="1">
        <v>8708501519</v>
      </c>
      <c r="I87" s="4">
        <f t="shared" si="3"/>
        <v>0.57605634609524148</v>
      </c>
      <c r="J87" s="6"/>
    </row>
    <row r="88" spans="3:10" ht="21.95" customHeight="1">
      <c r="C88" s="6" t="s">
        <v>112</v>
      </c>
      <c r="D88" s="1">
        <v>14796078301</v>
      </c>
      <c r="E88" s="1">
        <v>5669419463</v>
      </c>
      <c r="F88" s="10">
        <f t="shared" si="2"/>
        <v>2.6098048305585393</v>
      </c>
      <c r="G88" s="1">
        <v>14343088107</v>
      </c>
      <c r="H88" s="1">
        <v>5422792608</v>
      </c>
      <c r="I88" s="4">
        <f t="shared" si="3"/>
        <v>2.644963424535228</v>
      </c>
      <c r="J88" s="6"/>
    </row>
    <row r="89" spans="3:10" ht="21.95" customHeight="1">
      <c r="C89" s="6" t="s">
        <v>120</v>
      </c>
      <c r="D89" s="1">
        <v>13597432764</v>
      </c>
      <c r="E89" s="1">
        <v>5225407029</v>
      </c>
      <c r="F89" s="10">
        <f t="shared" si="2"/>
        <v>2.6021767660465249</v>
      </c>
      <c r="G89" s="1">
        <v>11989351536</v>
      </c>
      <c r="H89" s="1">
        <v>4108298788</v>
      </c>
      <c r="I89" s="4">
        <f t="shared" si="3"/>
        <v>2.9183251157437482</v>
      </c>
      <c r="J89" s="6"/>
    </row>
    <row r="90" spans="3:10" ht="21.95" customHeight="1">
      <c r="C90" s="6" t="s">
        <v>66</v>
      </c>
      <c r="D90" s="1">
        <v>1295967104</v>
      </c>
      <c r="E90" s="1">
        <v>11986158140</v>
      </c>
      <c r="F90" s="10">
        <f t="shared" si="2"/>
        <v>0.10812197610468036</v>
      </c>
      <c r="G90" s="1">
        <v>1094966704</v>
      </c>
      <c r="H90" s="1">
        <v>10531406417</v>
      </c>
      <c r="I90" s="4">
        <f t="shared" si="3"/>
        <v>0.10397155523620127</v>
      </c>
      <c r="J90" s="6"/>
    </row>
    <row r="91" spans="3:10" ht="21.95" customHeight="1">
      <c r="C91" s="6" t="s">
        <v>33</v>
      </c>
      <c r="D91" s="1">
        <v>17032334238</v>
      </c>
      <c r="E91" s="1">
        <v>5732797221</v>
      </c>
      <c r="F91" s="10">
        <f t="shared" si="2"/>
        <v>2.9710337870679067</v>
      </c>
      <c r="G91" s="1">
        <v>13521234573</v>
      </c>
      <c r="H91" s="1">
        <v>5610348329</v>
      </c>
      <c r="I91" s="4">
        <f t="shared" si="3"/>
        <v>2.4100525992492257</v>
      </c>
      <c r="J91" s="6"/>
    </row>
    <row r="92" spans="3:10" ht="21.95" customHeight="1">
      <c r="C92" s="6" t="s">
        <v>97</v>
      </c>
      <c r="D92" s="1">
        <v>11193353506</v>
      </c>
      <c r="E92" s="1">
        <v>14087595539</v>
      </c>
      <c r="F92" s="10">
        <f t="shared" si="2"/>
        <v>0.79455386655674487</v>
      </c>
      <c r="G92" s="1">
        <v>11263949541</v>
      </c>
      <c r="H92" s="1">
        <v>13860088647</v>
      </c>
      <c r="I92" s="4">
        <f t="shared" si="3"/>
        <v>0.81268957420687704</v>
      </c>
      <c r="J92" s="6"/>
    </row>
    <row r="93" spans="3:10" ht="21.95" customHeight="1">
      <c r="C93" s="6" t="s">
        <v>109</v>
      </c>
      <c r="D93" s="1">
        <v>7218984689</v>
      </c>
      <c r="E93" s="1">
        <v>6062263313</v>
      </c>
      <c r="F93" s="10">
        <f t="shared" si="2"/>
        <v>1.1908068515466015</v>
      </c>
      <c r="G93" s="1">
        <v>7681797386</v>
      </c>
      <c r="H93" s="1">
        <v>5836875884</v>
      </c>
      <c r="I93" s="4">
        <f t="shared" si="3"/>
        <v>1.3160803036873348</v>
      </c>
      <c r="J93" s="6"/>
    </row>
    <row r="94" spans="3:10" ht="21.95" customHeight="1">
      <c r="C94" s="6" t="s">
        <v>86</v>
      </c>
      <c r="D94" s="1">
        <v>11529799460</v>
      </c>
      <c r="E94" s="1">
        <v>5006471037</v>
      </c>
      <c r="F94" s="10">
        <f t="shared" si="2"/>
        <v>2.3029793590714425</v>
      </c>
      <c r="G94" s="1">
        <v>12173862015</v>
      </c>
      <c r="H94" s="1">
        <v>4887776651</v>
      </c>
      <c r="I94" s="4">
        <f t="shared" si="3"/>
        <v>2.4906747759248216</v>
      </c>
      <c r="J94" s="6"/>
    </row>
    <row r="95" spans="3:10" ht="21.95" customHeight="1">
      <c r="C95" s="6" t="s">
        <v>87</v>
      </c>
      <c r="D95" s="1">
        <v>8534543134</v>
      </c>
      <c r="E95" s="1">
        <v>1598986035</v>
      </c>
      <c r="F95" s="10">
        <f t="shared" si="2"/>
        <v>5.3374719648505247</v>
      </c>
      <c r="G95" s="1">
        <v>10375944108</v>
      </c>
      <c r="H95" s="1">
        <v>1197628009</v>
      </c>
      <c r="I95" s="4">
        <f t="shared" si="3"/>
        <v>8.6637453616868445</v>
      </c>
      <c r="J95" s="6"/>
    </row>
    <row r="96" spans="3:10" ht="21.95" customHeight="1">
      <c r="C96" s="6" t="s">
        <v>95</v>
      </c>
      <c r="D96" s="1">
        <v>13926687167</v>
      </c>
      <c r="E96" s="1">
        <v>3635679622</v>
      </c>
      <c r="F96" s="10">
        <f t="shared" si="2"/>
        <v>3.8305595143003499</v>
      </c>
      <c r="G96" s="1">
        <v>13973753746</v>
      </c>
      <c r="H96" s="1">
        <v>3633319771</v>
      </c>
      <c r="I96" s="4">
        <f t="shared" si="3"/>
        <v>3.8460016257126739</v>
      </c>
      <c r="J96" s="6"/>
    </row>
    <row r="97" spans="3:10" ht="21.95" customHeight="1">
      <c r="C97" s="6" t="s">
        <v>34</v>
      </c>
      <c r="D97" s="1">
        <v>11886953258</v>
      </c>
      <c r="E97" s="1">
        <v>3357139487</v>
      </c>
      <c r="F97" s="10">
        <f t="shared" si="2"/>
        <v>3.5407981419986796</v>
      </c>
      <c r="G97" s="1">
        <v>12481551939</v>
      </c>
      <c r="H97" s="1">
        <v>2966496530</v>
      </c>
      <c r="I97" s="4">
        <f t="shared" si="3"/>
        <v>4.2075059966444659</v>
      </c>
      <c r="J97" s="6"/>
    </row>
    <row r="98" spans="3:10" ht="21.95" customHeight="1">
      <c r="C98" s="6" t="s">
        <v>124</v>
      </c>
      <c r="D98" s="1">
        <v>7856612007</v>
      </c>
      <c r="E98" s="1">
        <v>913628743</v>
      </c>
      <c r="F98" s="10">
        <f t="shared" si="2"/>
        <v>8.5993485507055674</v>
      </c>
      <c r="G98" s="1">
        <v>7258609609</v>
      </c>
      <c r="H98" s="1">
        <v>554153438</v>
      </c>
      <c r="I98" s="4">
        <f t="shared" si="3"/>
        <v>13.098555582722922</v>
      </c>
      <c r="J98" s="6"/>
    </row>
    <row r="99" spans="3:10" ht="21.95" customHeight="1">
      <c r="C99" s="6" t="s">
        <v>130</v>
      </c>
      <c r="D99" s="1">
        <v>12796521508</v>
      </c>
      <c r="E99" s="1">
        <v>3474693068</v>
      </c>
      <c r="F99" s="10">
        <f t="shared" si="2"/>
        <v>3.6827775166240957</v>
      </c>
      <c r="G99" s="1">
        <v>9520173648</v>
      </c>
      <c r="H99" s="1">
        <v>1817129291</v>
      </c>
      <c r="I99" s="4">
        <f t="shared" si="3"/>
        <v>5.2391283851689341</v>
      </c>
      <c r="J99" s="6"/>
    </row>
    <row r="100" spans="3:10" ht="21.95" customHeight="1">
      <c r="C100" s="6" t="s">
        <v>113</v>
      </c>
      <c r="D100" s="1">
        <v>15568670168</v>
      </c>
      <c r="E100" s="1">
        <v>4891454765</v>
      </c>
      <c r="F100" s="10">
        <f t="shared" si="2"/>
        <v>3.1828302449813211</v>
      </c>
      <c r="G100" s="1">
        <v>16227689079</v>
      </c>
      <c r="H100" s="1">
        <v>4515228813</v>
      </c>
      <c r="I100" s="4">
        <f t="shared" si="3"/>
        <v>3.5939904157853806</v>
      </c>
      <c r="J100" s="6"/>
    </row>
    <row r="101" spans="3:10" ht="21.95" customHeight="1">
      <c r="C101" s="6" t="s">
        <v>37</v>
      </c>
      <c r="D101" s="1">
        <v>11662357102</v>
      </c>
      <c r="E101" s="1">
        <v>2988882565</v>
      </c>
      <c r="F101" s="10">
        <f t="shared" si="2"/>
        <v>3.9019121187854364</v>
      </c>
      <c r="G101" s="1">
        <v>11302570521</v>
      </c>
      <c r="H101" s="1">
        <v>2849127205</v>
      </c>
      <c r="I101" s="4">
        <f t="shared" si="3"/>
        <v>3.9670290961964962</v>
      </c>
      <c r="J101" s="6"/>
    </row>
    <row r="102" spans="3:10" ht="21.95" customHeight="1">
      <c r="C102" s="6" t="s">
        <v>84</v>
      </c>
      <c r="D102" s="1">
        <v>19248629407</v>
      </c>
      <c r="E102" s="1">
        <v>4695784086</v>
      </c>
      <c r="F102" s="10">
        <f t="shared" si="2"/>
        <v>4.099129997136755</v>
      </c>
      <c r="G102" s="1">
        <v>18518014373</v>
      </c>
      <c r="H102" s="1">
        <v>4628558873</v>
      </c>
      <c r="I102" s="4">
        <f t="shared" si="3"/>
        <v>4.000816427122067</v>
      </c>
      <c r="J102" s="6"/>
    </row>
    <row r="103" spans="3:10" ht="21.95" customHeight="1">
      <c r="C103" s="6" t="s">
        <v>38</v>
      </c>
      <c r="D103" s="1">
        <v>7153411130</v>
      </c>
      <c r="E103" s="1">
        <v>11274825230</v>
      </c>
      <c r="F103" s="10">
        <f t="shared" si="2"/>
        <v>0.6344587152416552</v>
      </c>
      <c r="G103" s="1">
        <v>7195934169</v>
      </c>
      <c r="H103" s="1">
        <v>11517723461</v>
      </c>
      <c r="I103" s="4">
        <f t="shared" si="3"/>
        <v>0.6247705280792728</v>
      </c>
      <c r="J103" s="6"/>
    </row>
    <row r="104" spans="3:10" ht="21.95" customHeight="1">
      <c r="C104" s="6" t="s">
        <v>80</v>
      </c>
      <c r="D104" s="1">
        <v>9814441372</v>
      </c>
      <c r="E104" s="1">
        <v>3553072727</v>
      </c>
      <c r="F104" s="10">
        <f t="shared" si="2"/>
        <v>2.7622404960696434</v>
      </c>
      <c r="G104" s="1"/>
      <c r="H104" s="1"/>
      <c r="I104" s="4" t="e">
        <f t="shared" si="3"/>
        <v>#DIV/0!</v>
      </c>
      <c r="J104" s="6"/>
    </row>
    <row r="105" spans="3:10" ht="21.95" customHeight="1">
      <c r="C105" s="6" t="s">
        <v>71</v>
      </c>
      <c r="D105" s="1">
        <v>8485393418</v>
      </c>
      <c r="E105" s="1">
        <v>4342546208</v>
      </c>
      <c r="F105" s="10">
        <f t="shared" si="2"/>
        <v>1.9540133855957349</v>
      </c>
      <c r="G105" s="1">
        <v>8896752999</v>
      </c>
      <c r="H105" s="1">
        <v>4430199553</v>
      </c>
      <c r="I105" s="4">
        <f t="shared" si="3"/>
        <v>2.0082059267455303</v>
      </c>
      <c r="J105" s="6"/>
    </row>
    <row r="106" spans="3:10" ht="21.95" customHeight="1">
      <c r="C106" s="6" t="s">
        <v>142</v>
      </c>
      <c r="D106" s="1">
        <v>14102707161</v>
      </c>
      <c r="E106" s="1">
        <v>1053734013</v>
      </c>
      <c r="F106" s="10">
        <f t="shared" si="2"/>
        <v>13.383555040469211</v>
      </c>
      <c r="G106" s="1">
        <v>15745486894</v>
      </c>
      <c r="H106" s="1">
        <v>-507758838</v>
      </c>
      <c r="I106" s="4">
        <f t="shared" si="3"/>
        <v>-31.009774159755739</v>
      </c>
      <c r="J106" s="6"/>
    </row>
    <row r="107" spans="3:10" ht="21.95" customHeight="1">
      <c r="C107" s="6" t="s">
        <v>75</v>
      </c>
      <c r="D107" s="1">
        <v>9708001519</v>
      </c>
      <c r="E107" s="1">
        <v>2285757295</v>
      </c>
      <c r="F107" s="10">
        <f t="shared" si="2"/>
        <v>4.2471707474086831</v>
      </c>
      <c r="G107" s="1">
        <v>9408320854</v>
      </c>
      <c r="H107" s="1">
        <v>1866449868</v>
      </c>
      <c r="I107" s="4">
        <f t="shared" si="3"/>
        <v>5.0407573304294075</v>
      </c>
      <c r="J107" s="6"/>
    </row>
    <row r="108" spans="3:10" ht="21.95" customHeight="1">
      <c r="C108" s="6" t="s">
        <v>43</v>
      </c>
      <c r="D108" s="1">
        <v>8043819506</v>
      </c>
      <c r="E108" s="1">
        <v>16868647495</v>
      </c>
      <c r="F108" s="10">
        <f t="shared" si="2"/>
        <v>0.47685029332578394</v>
      </c>
      <c r="G108" s="1">
        <v>7764960210</v>
      </c>
      <c r="H108" s="1">
        <v>13084265344</v>
      </c>
      <c r="I108" s="4">
        <f t="shared" si="3"/>
        <v>0.59345786758755603</v>
      </c>
      <c r="J108" s="6"/>
    </row>
    <row r="109" spans="3:10" ht="21.95" customHeight="1">
      <c r="C109" s="6" t="s">
        <v>41</v>
      </c>
      <c r="D109" s="1">
        <v>13154144870</v>
      </c>
      <c r="E109" s="1">
        <v>1573532559</v>
      </c>
      <c r="F109" s="10">
        <f t="shared" si="2"/>
        <v>8.359626748594021</v>
      </c>
      <c r="G109" s="1">
        <v>13103412528</v>
      </c>
      <c r="H109" s="1">
        <v>2292835767</v>
      </c>
      <c r="I109" s="4">
        <f t="shared" si="3"/>
        <v>5.7149372478364695</v>
      </c>
      <c r="J109" s="6"/>
    </row>
    <row r="110" spans="3:10" ht="21.95" customHeight="1">
      <c r="C110" s="6" t="s">
        <v>90</v>
      </c>
      <c r="D110" s="1">
        <v>10243463472</v>
      </c>
      <c r="E110" s="1">
        <v>4127690513</v>
      </c>
      <c r="F110" s="10">
        <f t="shared" si="2"/>
        <v>2.4816452298782119</v>
      </c>
      <c r="G110" s="1">
        <v>10416562687</v>
      </c>
      <c r="H110" s="1">
        <v>3885435034</v>
      </c>
      <c r="I110" s="4">
        <f t="shared" si="3"/>
        <v>2.6809257125260171</v>
      </c>
      <c r="J110" s="6"/>
    </row>
    <row r="111" spans="3:10" ht="21.95" customHeight="1">
      <c r="C111" s="6" t="s">
        <v>129</v>
      </c>
      <c r="D111" s="1">
        <v>8787114097</v>
      </c>
      <c r="E111" s="1">
        <v>4190019302</v>
      </c>
      <c r="F111" s="10">
        <f t="shared" si="2"/>
        <v>2.0971536080527584</v>
      </c>
      <c r="G111" s="1">
        <v>7645460855</v>
      </c>
      <c r="H111" s="1">
        <v>3135119667</v>
      </c>
      <c r="I111" s="4">
        <f t="shared" si="3"/>
        <v>2.4386504079813807</v>
      </c>
      <c r="J111" s="6"/>
    </row>
    <row r="112" spans="3:10" ht="21.95" customHeight="1">
      <c r="C112" s="6" t="s">
        <v>70</v>
      </c>
      <c r="D112" s="1">
        <v>8813435066</v>
      </c>
      <c r="E112" s="1">
        <v>2967117673</v>
      </c>
      <c r="F112" s="10">
        <f t="shared" si="2"/>
        <v>2.9703692395485253</v>
      </c>
      <c r="G112" s="1">
        <v>9156034550</v>
      </c>
      <c r="H112" s="1">
        <v>2287391489</v>
      </c>
      <c r="I112" s="4">
        <f t="shared" si="3"/>
        <v>4.0028279348030749</v>
      </c>
      <c r="J112" s="6" t="s">
        <v>135</v>
      </c>
    </row>
    <row r="113" spans="3:10" ht="21.95" customHeight="1">
      <c r="C113" s="6" t="s">
        <v>39</v>
      </c>
      <c r="D113" s="1">
        <v>11999149201</v>
      </c>
      <c r="E113" s="1">
        <v>85381896158</v>
      </c>
      <c r="F113" s="10">
        <f t="shared" si="2"/>
        <v>0.14053505181936299</v>
      </c>
      <c r="G113" s="1">
        <v>13004608418</v>
      </c>
      <c r="H113" s="1">
        <v>78939022091</v>
      </c>
      <c r="I113" s="4">
        <f t="shared" si="3"/>
        <v>0.1647424565636047</v>
      </c>
      <c r="J113" s="6"/>
    </row>
    <row r="114" spans="3:10" ht="21.95" customHeight="1">
      <c r="C114" s="6" t="s">
        <v>125</v>
      </c>
      <c r="D114" s="1">
        <v>8284259868</v>
      </c>
      <c r="E114" s="1">
        <v>5773755495</v>
      </c>
      <c r="F114" s="10">
        <f t="shared" si="2"/>
        <v>1.4348130736007205</v>
      </c>
      <c r="G114" s="1">
        <v>8133993476</v>
      </c>
      <c r="H114" s="1">
        <v>5101847181</v>
      </c>
      <c r="I114" s="4">
        <f t="shared" si="3"/>
        <v>1.5943232298866461</v>
      </c>
      <c r="J114" s="6"/>
    </row>
    <row r="115" spans="3:10" ht="21.95" customHeight="1">
      <c r="C115" s="6" t="s">
        <v>42</v>
      </c>
      <c r="D115" s="1">
        <v>9162170471</v>
      </c>
      <c r="E115" s="1">
        <v>4872279584</v>
      </c>
      <c r="F115" s="10">
        <f t="shared" si="2"/>
        <v>1.880468949501072</v>
      </c>
      <c r="G115" s="1">
        <v>8123457047</v>
      </c>
      <c r="H115" s="1">
        <v>5662690736</v>
      </c>
      <c r="I115" s="4">
        <f t="shared" si="3"/>
        <v>1.434557779282545</v>
      </c>
      <c r="J115" s="6"/>
    </row>
    <row r="116" spans="3:10" ht="21.95" customHeight="1">
      <c r="C116" s="6" t="s">
        <v>44</v>
      </c>
      <c r="D116" s="1">
        <v>10803452852</v>
      </c>
      <c r="E116" s="1">
        <v>4036951100</v>
      </c>
      <c r="F116" s="10">
        <f t="shared" si="2"/>
        <v>2.6761416188568647</v>
      </c>
      <c r="G116" s="1">
        <v>10604616099</v>
      </c>
      <c r="H116" s="1">
        <v>3820384925</v>
      </c>
      <c r="I116" s="4">
        <f t="shared" si="3"/>
        <v>2.7757978075991909</v>
      </c>
      <c r="J116" s="6"/>
    </row>
    <row r="117" spans="3:10" ht="21.95" customHeight="1">
      <c r="C117" s="6" t="s">
        <v>140</v>
      </c>
      <c r="D117" s="1">
        <v>13212716015</v>
      </c>
      <c r="E117" s="1">
        <v>1742445955</v>
      </c>
      <c r="F117" s="10">
        <f t="shared" si="2"/>
        <v>7.5828555698302846</v>
      </c>
      <c r="G117" s="1">
        <v>10520501252</v>
      </c>
      <c r="H117" s="1">
        <v>1405499137</v>
      </c>
      <c r="I117" s="4">
        <f t="shared" si="3"/>
        <v>7.4852420574627505</v>
      </c>
      <c r="J117" s="6"/>
    </row>
    <row r="118" spans="3:10" ht="21.95" customHeight="1">
      <c r="C118" s="6" t="s">
        <v>40</v>
      </c>
      <c r="D118" s="1">
        <v>16518085653</v>
      </c>
      <c r="E118" s="1">
        <v>3932280549</v>
      </c>
      <c r="F118" s="10">
        <f t="shared" si="2"/>
        <v>4.200637631819184</v>
      </c>
      <c r="G118" s="1">
        <v>17941517635</v>
      </c>
      <c r="H118" s="1">
        <v>3825700664</v>
      </c>
      <c r="I118" s="4">
        <f t="shared" si="3"/>
        <v>4.6897337797048309</v>
      </c>
      <c r="J118" s="6"/>
    </row>
    <row r="119" spans="3:10" ht="21.95" customHeight="1">
      <c r="C119" s="6" t="s">
        <v>78</v>
      </c>
      <c r="D119" s="1">
        <v>6937445948</v>
      </c>
      <c r="E119" s="1">
        <v>1656029745</v>
      </c>
      <c r="F119" s="10">
        <f t="shared" si="2"/>
        <v>4.1892037078114202</v>
      </c>
      <c r="G119" s="1">
        <v>7983362751</v>
      </c>
      <c r="H119" s="1">
        <v>1541246768</v>
      </c>
      <c r="I119" s="4">
        <f t="shared" si="3"/>
        <v>5.1798082674065338</v>
      </c>
      <c r="J119" s="6"/>
    </row>
    <row r="120" spans="3:10" ht="21.95" customHeight="1">
      <c r="C120" s="6" t="s">
        <v>47</v>
      </c>
      <c r="D120" s="1">
        <v>3977446574</v>
      </c>
      <c r="E120" s="1">
        <v>9304523607</v>
      </c>
      <c r="F120" s="10">
        <f t="shared" si="2"/>
        <v>0.42747449971621099</v>
      </c>
      <c r="G120" s="1">
        <v>4340503596</v>
      </c>
      <c r="H120" s="1">
        <v>7805432827</v>
      </c>
      <c r="I120" s="4">
        <f t="shared" si="3"/>
        <v>0.55608749600478757</v>
      </c>
      <c r="J120" s="6"/>
    </row>
    <row r="121" spans="3:10" ht="21.95" customHeight="1">
      <c r="C121" s="6" t="s">
        <v>137</v>
      </c>
      <c r="D121" s="1">
        <v>9001527696</v>
      </c>
      <c r="E121" s="1">
        <v>924230585</v>
      </c>
      <c r="F121" s="10">
        <f t="shared" si="2"/>
        <v>9.7394825945951577</v>
      </c>
      <c r="G121" s="1">
        <v>7980272274</v>
      </c>
      <c r="H121" s="1" t="s">
        <v>138</v>
      </c>
      <c r="I121" s="4" t="e">
        <f t="shared" si="3"/>
        <v>#VALUE!</v>
      </c>
      <c r="J121" s="6"/>
    </row>
    <row r="122" spans="3:10" ht="21.95" customHeight="1">
      <c r="C122" s="6" t="s">
        <v>89</v>
      </c>
      <c r="D122" s="1">
        <v>7874559963</v>
      </c>
      <c r="E122" s="1">
        <v>5572136312</v>
      </c>
      <c r="F122" s="10">
        <f t="shared" si="2"/>
        <v>1.4132030377723466</v>
      </c>
      <c r="G122" s="1">
        <v>7376059625</v>
      </c>
      <c r="H122" s="1">
        <v>5259881092</v>
      </c>
      <c r="I122" s="4">
        <f t="shared" si="3"/>
        <v>1.4023244054354376</v>
      </c>
      <c r="J122" s="6"/>
    </row>
    <row r="123" spans="3:10" ht="21.95" customHeight="1">
      <c r="C123" s="6" t="s">
        <v>94</v>
      </c>
      <c r="D123" s="1">
        <v>12142966057</v>
      </c>
      <c r="E123" s="1">
        <v>1329120316</v>
      </c>
      <c r="F123" s="10">
        <f t="shared" si="2"/>
        <v>9.1360924295735462</v>
      </c>
      <c r="G123" s="1">
        <v>10940025792</v>
      </c>
      <c r="H123" s="1">
        <v>1312132840</v>
      </c>
      <c r="I123" s="4">
        <f t="shared" si="3"/>
        <v>8.3375901116841185</v>
      </c>
      <c r="J123" s="6"/>
    </row>
    <row r="124" spans="3:10" ht="21.95" customHeight="1">
      <c r="C124" s="6" t="s">
        <v>139</v>
      </c>
      <c r="D124" s="1">
        <v>8840373853</v>
      </c>
      <c r="E124" s="1">
        <v>1616922715</v>
      </c>
      <c r="F124" s="10">
        <f t="shared" si="2"/>
        <v>5.4674065562867673</v>
      </c>
      <c r="G124" s="1">
        <v>8013304589</v>
      </c>
      <c r="H124" s="1">
        <v>1905110920</v>
      </c>
      <c r="I124" s="4">
        <f t="shared" si="3"/>
        <v>4.2062141919799609</v>
      </c>
      <c r="J124" s="6"/>
    </row>
    <row r="125" spans="3:10" ht="21.95" customHeight="1">
      <c r="C125" s="6" t="s">
        <v>81</v>
      </c>
      <c r="D125" s="1">
        <v>9964355860</v>
      </c>
      <c r="E125" s="1">
        <v>2925597317</v>
      </c>
      <c r="F125" s="10">
        <f t="shared" si="2"/>
        <v>3.4059218615286966</v>
      </c>
      <c r="G125" s="1">
        <v>8302007824</v>
      </c>
      <c r="H125" s="1">
        <v>3249775795</v>
      </c>
      <c r="I125" s="4">
        <f t="shared" si="3"/>
        <v>2.5546401806466776</v>
      </c>
      <c r="J125" s="6"/>
    </row>
    <row r="126" spans="3:10" ht="21.95" customHeight="1">
      <c r="C126" s="6" t="s">
        <v>74</v>
      </c>
      <c r="D126" s="1">
        <v>4368756780</v>
      </c>
      <c r="E126" s="1">
        <v>14089838024</v>
      </c>
      <c r="F126" s="10">
        <f t="shared" si="2"/>
        <v>0.3100643721069366</v>
      </c>
      <c r="G126" s="1">
        <v>5045426219</v>
      </c>
      <c r="H126" s="1">
        <v>14174163406</v>
      </c>
      <c r="I126" s="4">
        <f t="shared" si="3"/>
        <v>0.35595936595906913</v>
      </c>
      <c r="J126" s="6" t="s">
        <v>141</v>
      </c>
    </row>
    <row r="127" spans="3:10" ht="21.95" customHeight="1">
      <c r="C127" s="6" t="s">
        <v>51</v>
      </c>
      <c r="D127" s="1">
        <v>12133891874</v>
      </c>
      <c r="E127" s="1">
        <v>151495990808</v>
      </c>
      <c r="F127" s="10">
        <f t="shared" si="2"/>
        <v>8.0093815085694325E-2</v>
      </c>
      <c r="G127" s="1">
        <v>10930353562</v>
      </c>
      <c r="H127" s="1">
        <v>152467348669</v>
      </c>
      <c r="I127" s="4">
        <f t="shared" si="3"/>
        <v>7.1689798881000577E-2</v>
      </c>
      <c r="J127" s="6"/>
    </row>
    <row r="128" spans="3:10" ht="21.95" customHeight="1">
      <c r="C128" s="6" t="s">
        <v>76</v>
      </c>
      <c r="D128" s="1">
        <v>9673383524</v>
      </c>
      <c r="E128" s="1">
        <v>1564711419</v>
      </c>
      <c r="F128" s="10">
        <f t="shared" si="2"/>
        <v>6.1822157150116634</v>
      </c>
      <c r="G128" s="1">
        <v>11073657005</v>
      </c>
      <c r="H128" s="1">
        <v>1546329068</v>
      </c>
      <c r="I128" s="4">
        <f t="shared" si="3"/>
        <v>7.161255152063144</v>
      </c>
      <c r="J128" s="6"/>
    </row>
    <row r="129" spans="3:10" ht="21.95" customHeight="1">
      <c r="C129" s="6" t="s">
        <v>49</v>
      </c>
      <c r="D129" s="1">
        <v>2092255633</v>
      </c>
      <c r="E129" s="1">
        <v>4439738357</v>
      </c>
      <c r="F129" s="10">
        <f t="shared" si="2"/>
        <v>0.47125651665963703</v>
      </c>
      <c r="G129" s="1">
        <v>5063602197</v>
      </c>
      <c r="H129" s="1">
        <v>5134663886</v>
      </c>
      <c r="I129" s="4">
        <f t="shared" si="3"/>
        <v>0.98616040103544955</v>
      </c>
      <c r="J129" s="6"/>
    </row>
    <row r="130" spans="3:10" ht="21.95" customHeight="1">
      <c r="C130" s="6" t="s">
        <v>45</v>
      </c>
      <c r="D130" s="1">
        <v>1866152808</v>
      </c>
      <c r="E130" s="1">
        <v>10155375700</v>
      </c>
      <c r="F130" s="10">
        <f t="shared" si="2"/>
        <v>0.18376009545368174</v>
      </c>
      <c r="G130" s="1">
        <v>2257173618</v>
      </c>
      <c r="H130" s="1">
        <v>10073958449</v>
      </c>
      <c r="I130" s="4">
        <f t="shared" si="3"/>
        <v>0.22406024696518975</v>
      </c>
      <c r="J130" s="6"/>
    </row>
    <row r="131" spans="3:10" ht="21.95" customHeight="1">
      <c r="C131" s="6" t="s">
        <v>68</v>
      </c>
      <c r="D131" s="1">
        <v>8448436618</v>
      </c>
      <c r="E131" s="1">
        <v>151818020118</v>
      </c>
      <c r="F131" s="10">
        <f t="shared" si="2"/>
        <v>5.5648444179640093E-2</v>
      </c>
      <c r="G131" s="1">
        <v>12463810016</v>
      </c>
      <c r="H131" s="1">
        <v>144885595036</v>
      </c>
      <c r="I131" s="4">
        <f t="shared" si="3"/>
        <v>8.6025184304230479E-2</v>
      </c>
      <c r="J131" s="6"/>
    </row>
    <row r="132" spans="3:10" ht="21.95" customHeight="1">
      <c r="C132" s="6" t="s">
        <v>69</v>
      </c>
      <c r="D132" s="1">
        <v>9925597046</v>
      </c>
      <c r="E132" s="1">
        <v>8554003144</v>
      </c>
      <c r="F132" s="10">
        <f t="shared" si="2"/>
        <v>1.160345265124443</v>
      </c>
      <c r="G132" s="1">
        <v>6924629074</v>
      </c>
      <c r="H132" s="1">
        <v>7605935420</v>
      </c>
      <c r="I132" s="4">
        <f t="shared" si="3"/>
        <v>0.9104243845920007</v>
      </c>
      <c r="J132" s="6"/>
    </row>
    <row r="133" spans="3:10" ht="21.95" customHeight="1">
      <c r="C133" s="6" t="s">
        <v>52</v>
      </c>
      <c r="D133" s="1">
        <v>13106588735</v>
      </c>
      <c r="E133" s="1">
        <v>-11822430619</v>
      </c>
      <c r="F133" s="10">
        <f t="shared" ref="F133" si="4">D133/E133</f>
        <v>-1.1086204823174188</v>
      </c>
      <c r="G133" s="1">
        <v>17731301853</v>
      </c>
      <c r="H133" s="1">
        <v>-6574725163</v>
      </c>
      <c r="I133" s="4">
        <f t="shared" ref="I133" si="5">G133/H133</f>
        <v>-2.6968886779914212</v>
      </c>
      <c r="J133" s="6"/>
    </row>
    <row r="134" spans="3:10" ht="21.95" customHeight="1">
      <c r="C134" s="6"/>
      <c r="D134" s="3"/>
      <c r="E134" s="3"/>
      <c r="F134" s="3"/>
      <c r="G134" s="3"/>
      <c r="H134" s="3"/>
      <c r="I134" s="3"/>
      <c r="J134" s="6"/>
    </row>
    <row r="135" spans="3:10" ht="21.95" customHeight="1">
      <c r="C135" s="6" t="s">
        <v>30</v>
      </c>
      <c r="D135" s="3"/>
      <c r="E135" s="8"/>
      <c r="F135" s="3"/>
      <c r="G135" s="9"/>
      <c r="H135" s="3"/>
      <c r="I135" s="3"/>
      <c r="J135" s="6"/>
    </row>
    <row r="136" spans="3:10" ht="21.95" customHeight="1">
      <c r="C136" s="6" t="s">
        <v>105</v>
      </c>
      <c r="D136" s="3"/>
      <c r="E136" s="3"/>
      <c r="F136" s="3"/>
      <c r="G136" s="3"/>
      <c r="H136" s="3"/>
      <c r="I136" s="3"/>
      <c r="J136" s="6"/>
    </row>
    <row r="137" spans="3:10" ht="21.95" customHeight="1">
      <c r="C137" s="6" t="s">
        <v>50</v>
      </c>
      <c r="D137" s="3"/>
      <c r="E137" s="3"/>
      <c r="F137" s="3"/>
      <c r="G137" s="3"/>
      <c r="H137" s="3"/>
      <c r="I137" s="3"/>
      <c r="J137" s="6"/>
    </row>
    <row r="138" spans="3:10" ht="21.95" customHeight="1">
      <c r="C138" s="6" t="s">
        <v>48</v>
      </c>
      <c r="D138" s="3"/>
      <c r="E138" s="3"/>
      <c r="F138" s="3"/>
      <c r="G138" s="3"/>
      <c r="H138" s="3"/>
      <c r="I138" s="3"/>
      <c r="J138" s="6"/>
    </row>
    <row r="139" spans="3:10" ht="21.95" customHeight="1">
      <c r="C139" s="6" t="s">
        <v>46</v>
      </c>
      <c r="D139" s="3"/>
      <c r="E139" s="3"/>
      <c r="F139" s="3"/>
      <c r="G139" s="3"/>
      <c r="H139" s="3"/>
      <c r="I139" s="3"/>
      <c r="J139" s="6"/>
    </row>
    <row r="140" spans="3:10" ht="21.95" customHeight="1">
      <c r="C140" s="6" t="s">
        <v>28</v>
      </c>
      <c r="D140" s="3"/>
      <c r="E140" s="3"/>
      <c r="F140" s="3"/>
      <c r="G140" s="3"/>
      <c r="H140" s="3"/>
      <c r="I140" s="3"/>
      <c r="J140" s="6"/>
    </row>
    <row r="141" spans="3:10" ht="35.1" customHeight="1">
      <c r="C141" s="11" t="s">
        <v>147</v>
      </c>
      <c r="D141" s="3"/>
      <c r="E141" s="3"/>
      <c r="F141" s="3"/>
      <c r="G141" s="3"/>
      <c r="H141" s="3"/>
      <c r="I141" s="3"/>
      <c r="J141" s="6"/>
    </row>
    <row r="142" spans="3:10" ht="35.1" customHeight="1">
      <c r="C142" s="11" t="s">
        <v>148</v>
      </c>
      <c r="D142" s="3"/>
      <c r="E142" s="3"/>
      <c r="F142" s="3"/>
      <c r="G142" s="3"/>
      <c r="H142" s="3"/>
      <c r="I142" s="3"/>
      <c r="J142" s="6"/>
    </row>
    <row r="148" spans="3:10" ht="21.95" customHeight="1">
      <c r="C148" s="6" t="s">
        <v>114</v>
      </c>
      <c r="D148" s="1">
        <v>237133823738</v>
      </c>
      <c r="E148" s="1">
        <v>6654369972</v>
      </c>
      <c r="F148" s="10">
        <f>D148/E148</f>
        <v>35.635803950757548</v>
      </c>
      <c r="G148" s="1">
        <v>129092093376</v>
      </c>
      <c r="H148" s="1">
        <v>4850249177</v>
      </c>
      <c r="I148" s="4">
        <f>G148/H148</f>
        <v>26.615559049658284</v>
      </c>
      <c r="J148" s="6"/>
    </row>
  </sheetData>
  <mergeCells count="5">
    <mergeCell ref="C2:J2"/>
    <mergeCell ref="J3:J4"/>
    <mergeCell ref="D3:F3"/>
    <mergeCell ref="G3:I3"/>
    <mergeCell ref="C3:C4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38"/>
  <sheetViews>
    <sheetView tabSelected="1" topLeftCell="A43" zoomScaleNormal="100" workbookViewId="0">
      <selection activeCell="O23" sqref="O23"/>
    </sheetView>
  </sheetViews>
  <sheetFormatPr defaultColWidth="8.625" defaultRowHeight="11.25"/>
  <cols>
    <col min="1" max="1" width="8.625" style="13"/>
    <col min="2" max="2" width="4.625" style="34" customWidth="1"/>
    <col min="3" max="3" width="11.875" style="20" customWidth="1"/>
    <col min="4" max="5" width="7.25" style="13" bestFit="1" customWidth="1"/>
    <col min="6" max="6" width="7.5" style="13" bestFit="1" customWidth="1"/>
    <col min="7" max="8" width="7.25" style="13" bestFit="1" customWidth="1"/>
    <col min="9" max="9" width="7.5" style="13" bestFit="1" customWidth="1"/>
    <col min="10" max="10" width="7.75" style="13" customWidth="1"/>
    <col min="11" max="16384" width="8.625" style="13"/>
  </cols>
  <sheetData>
    <row r="1" spans="2:10" s="49" customFormat="1">
      <c r="B1" s="48"/>
    </row>
    <row r="2" spans="2:10" s="49" customFormat="1">
      <c r="B2" s="48"/>
    </row>
    <row r="3" spans="2:10" s="49" customFormat="1">
      <c r="B3" s="48"/>
    </row>
    <row r="4" spans="2:10" ht="22.5" customHeight="1">
      <c r="B4" s="45" t="s">
        <v>150</v>
      </c>
      <c r="C4" s="45"/>
      <c r="D4" s="45"/>
      <c r="E4" s="45"/>
      <c r="F4" s="45"/>
      <c r="G4" s="45"/>
      <c r="H4" s="45"/>
      <c r="I4" s="45"/>
      <c r="J4" s="32" t="s">
        <v>195</v>
      </c>
    </row>
    <row r="5" spans="2:10" ht="17.100000000000001" customHeight="1">
      <c r="B5" s="46" t="s">
        <v>190</v>
      </c>
      <c r="C5" s="47" t="s">
        <v>128</v>
      </c>
      <c r="D5" s="47">
        <v>2014</v>
      </c>
      <c r="E5" s="47"/>
      <c r="F5" s="47"/>
      <c r="G5" s="47">
        <v>2013</v>
      </c>
      <c r="H5" s="47"/>
      <c r="I5" s="47"/>
      <c r="J5" s="47" t="s">
        <v>196</v>
      </c>
    </row>
    <row r="6" spans="2:10">
      <c r="B6" s="46"/>
      <c r="C6" s="47"/>
      <c r="D6" s="21" t="s">
        <v>144</v>
      </c>
      <c r="E6" s="21" t="s">
        <v>153</v>
      </c>
      <c r="F6" s="21" t="s">
        <v>154</v>
      </c>
      <c r="G6" s="21" t="s">
        <v>144</v>
      </c>
      <c r="H6" s="21" t="s">
        <v>153</v>
      </c>
      <c r="I6" s="22" t="s">
        <v>154</v>
      </c>
      <c r="J6" s="47"/>
    </row>
    <row r="7" spans="2:10">
      <c r="B7" s="23">
        <v>1</v>
      </c>
      <c r="C7" s="23" t="s">
        <v>155</v>
      </c>
      <c r="D7" s="24">
        <v>326015230721</v>
      </c>
      <c r="E7" s="24">
        <v>203117656411</v>
      </c>
      <c r="F7" s="25">
        <f t="shared" ref="F7:F38" si="0">D7/E7</f>
        <v>1.6050560866127854</v>
      </c>
      <c r="G7" s="24">
        <v>322392949028</v>
      </c>
      <c r="H7" s="24">
        <v>117647763742</v>
      </c>
      <c r="I7" s="26">
        <f t="shared" ref="I7:I38" si="1">G7/H7</f>
        <v>2.740323647247588</v>
      </c>
      <c r="J7" s="27" t="s">
        <v>192</v>
      </c>
    </row>
    <row r="8" spans="2:10">
      <c r="B8" s="23">
        <v>2</v>
      </c>
      <c r="C8" s="23" t="s">
        <v>156</v>
      </c>
      <c r="D8" s="24">
        <v>220414524521</v>
      </c>
      <c r="E8" s="24">
        <v>54650639200</v>
      </c>
      <c r="F8" s="25">
        <f t="shared" si="0"/>
        <v>4.0331554716930009</v>
      </c>
      <c r="G8" s="24">
        <v>179498166529</v>
      </c>
      <c r="H8" s="24">
        <v>52781238574</v>
      </c>
      <c r="I8" s="26">
        <f t="shared" si="1"/>
        <v>3.4007948918694124</v>
      </c>
      <c r="J8" s="27" t="s">
        <v>193</v>
      </c>
    </row>
    <row r="9" spans="2:10">
      <c r="B9" s="23">
        <v>3</v>
      </c>
      <c r="C9" s="23" t="s">
        <v>53</v>
      </c>
      <c r="D9" s="24">
        <v>129757528976</v>
      </c>
      <c r="E9" s="24">
        <v>10403763748</v>
      </c>
      <c r="F9" s="25">
        <f t="shared" si="0"/>
        <v>12.472171813873064</v>
      </c>
      <c r="G9" s="24">
        <v>110632159135</v>
      </c>
      <c r="H9" s="24">
        <v>9211740757</v>
      </c>
      <c r="I9" s="26">
        <f t="shared" si="1"/>
        <v>12.009908013415449</v>
      </c>
      <c r="J9" s="27" t="s">
        <v>193</v>
      </c>
    </row>
    <row r="10" spans="2:10">
      <c r="B10" s="23">
        <v>4</v>
      </c>
      <c r="C10" s="23" t="s">
        <v>157</v>
      </c>
      <c r="D10" s="24">
        <v>148808373901</v>
      </c>
      <c r="E10" s="24">
        <v>61295867080</v>
      </c>
      <c r="F10" s="25">
        <f t="shared" si="0"/>
        <v>2.427706483159517</v>
      </c>
      <c r="G10" s="24">
        <v>131948506692</v>
      </c>
      <c r="H10" s="24">
        <v>58023003471</v>
      </c>
      <c r="I10" s="26">
        <f t="shared" si="1"/>
        <v>2.274072329915636</v>
      </c>
      <c r="J10" s="27" t="s">
        <v>193</v>
      </c>
    </row>
    <row r="11" spans="2:10">
      <c r="B11" s="23">
        <v>5</v>
      </c>
      <c r="C11" s="23" t="s">
        <v>158</v>
      </c>
      <c r="D11" s="24">
        <v>125403542686</v>
      </c>
      <c r="E11" s="24">
        <v>22712848132</v>
      </c>
      <c r="F11" s="25">
        <f t="shared" si="0"/>
        <v>5.5212601236618877</v>
      </c>
      <c r="G11" s="24">
        <v>107080472723</v>
      </c>
      <c r="H11" s="24">
        <v>22385969744</v>
      </c>
      <c r="I11" s="26">
        <f t="shared" si="1"/>
        <v>4.783374316482325</v>
      </c>
      <c r="J11" s="27" t="s">
        <v>193</v>
      </c>
    </row>
    <row r="12" spans="2:10">
      <c r="B12" s="23">
        <v>6</v>
      </c>
      <c r="C12" s="23" t="s">
        <v>159</v>
      </c>
      <c r="D12" s="24">
        <v>77357829989</v>
      </c>
      <c r="E12" s="24">
        <v>13257749002</v>
      </c>
      <c r="F12" s="25">
        <f t="shared" si="0"/>
        <v>5.834914356677757</v>
      </c>
      <c r="G12" s="24">
        <v>60176422409</v>
      </c>
      <c r="H12" s="24">
        <v>11669666232</v>
      </c>
      <c r="I12" s="26">
        <f t="shared" si="1"/>
        <v>5.1566532591983734</v>
      </c>
      <c r="J12" s="27" t="s">
        <v>193</v>
      </c>
    </row>
    <row r="13" spans="2:10">
      <c r="B13" s="23">
        <v>7</v>
      </c>
      <c r="C13" s="23" t="s">
        <v>160</v>
      </c>
      <c r="D13" s="24">
        <v>75471970746</v>
      </c>
      <c r="E13" s="24">
        <v>26843320670</v>
      </c>
      <c r="F13" s="25">
        <f t="shared" si="0"/>
        <v>2.8115735632643695</v>
      </c>
      <c r="G13" s="24">
        <v>76578794394</v>
      </c>
      <c r="H13" s="24">
        <v>25335910360</v>
      </c>
      <c r="I13" s="26">
        <f t="shared" si="1"/>
        <v>3.0225396800780282</v>
      </c>
      <c r="J13" s="27" t="s">
        <v>192</v>
      </c>
    </row>
    <row r="14" spans="2:10">
      <c r="B14" s="23">
        <v>8</v>
      </c>
      <c r="C14" s="23" t="s">
        <v>233</v>
      </c>
      <c r="D14" s="24">
        <v>113526531010</v>
      </c>
      <c r="E14" s="24">
        <v>23154235604</v>
      </c>
      <c r="F14" s="25">
        <f t="shared" si="0"/>
        <v>4.9030567431208043</v>
      </c>
      <c r="G14" s="24">
        <v>118961315224</v>
      </c>
      <c r="H14" s="24">
        <v>21577572553</v>
      </c>
      <c r="I14" s="26">
        <f t="shared" si="1"/>
        <v>5.5131926880005055</v>
      </c>
      <c r="J14" s="27" t="s">
        <v>192</v>
      </c>
    </row>
    <row r="15" spans="2:10">
      <c r="B15" s="23">
        <v>9</v>
      </c>
      <c r="C15" s="23" t="s">
        <v>161</v>
      </c>
      <c r="D15" s="24">
        <v>100937943141</v>
      </c>
      <c r="E15" s="24">
        <v>16996429890</v>
      </c>
      <c r="F15" s="25">
        <f t="shared" si="0"/>
        <v>5.9387732479270676</v>
      </c>
      <c r="G15" s="24">
        <v>104927949905</v>
      </c>
      <c r="H15" s="24">
        <v>15525687477</v>
      </c>
      <c r="I15" s="26">
        <f t="shared" si="1"/>
        <v>6.7583448436948075</v>
      </c>
      <c r="J15" s="27" t="s">
        <v>192</v>
      </c>
    </row>
    <row r="16" spans="2:10">
      <c r="B16" s="23">
        <v>10</v>
      </c>
      <c r="C16" s="23" t="s">
        <v>143</v>
      </c>
      <c r="D16" s="24">
        <v>98258465532</v>
      </c>
      <c r="E16" s="24">
        <v>23951930228</v>
      </c>
      <c r="F16" s="25">
        <f t="shared" si="0"/>
        <v>4.1023192952163434</v>
      </c>
      <c r="G16" s="24">
        <v>92796494504</v>
      </c>
      <c r="H16" s="24">
        <v>23936255620</v>
      </c>
      <c r="I16" s="26">
        <f t="shared" si="1"/>
        <v>3.8768174929776253</v>
      </c>
      <c r="J16" s="27" t="s">
        <v>193</v>
      </c>
    </row>
    <row r="17" spans="2:10">
      <c r="B17" s="23">
        <v>11</v>
      </c>
      <c r="C17" s="23" t="s">
        <v>88</v>
      </c>
      <c r="D17" s="24">
        <v>104525857456</v>
      </c>
      <c r="E17" s="24">
        <v>30335951609</v>
      </c>
      <c r="F17" s="25">
        <f t="shared" si="0"/>
        <v>3.4456099747004312</v>
      </c>
      <c r="G17" s="24">
        <v>107267516553</v>
      </c>
      <c r="H17" s="24">
        <v>27740733269</v>
      </c>
      <c r="I17" s="26">
        <f t="shared" si="1"/>
        <v>3.8667873524767424</v>
      </c>
      <c r="J17" s="27" t="s">
        <v>192</v>
      </c>
    </row>
    <row r="18" spans="2:10">
      <c r="B18" s="23">
        <v>12</v>
      </c>
      <c r="C18" s="23" t="s">
        <v>54</v>
      </c>
      <c r="D18" s="24">
        <v>75542367481</v>
      </c>
      <c r="E18" s="24">
        <v>13257009108</v>
      </c>
      <c r="F18" s="25">
        <f t="shared" si="0"/>
        <v>5.6982964155477296</v>
      </c>
      <c r="G18" s="24">
        <v>74296149862</v>
      </c>
      <c r="H18" s="24">
        <v>7337751577</v>
      </c>
      <c r="I18" s="26">
        <f t="shared" si="1"/>
        <v>10.125192858106486</v>
      </c>
      <c r="J18" s="27" t="s">
        <v>192</v>
      </c>
    </row>
    <row r="19" spans="2:10">
      <c r="B19" s="23">
        <v>13</v>
      </c>
      <c r="C19" s="23" t="s">
        <v>103</v>
      </c>
      <c r="D19" s="24">
        <v>92973353897</v>
      </c>
      <c r="E19" s="24">
        <v>16462296261</v>
      </c>
      <c r="F19" s="25">
        <f t="shared" si="0"/>
        <v>5.6476540345868091</v>
      </c>
      <c r="G19" s="24">
        <v>90483923333</v>
      </c>
      <c r="H19" s="24">
        <v>15445767627</v>
      </c>
      <c r="I19" s="26">
        <f t="shared" si="1"/>
        <v>5.8581694039491712</v>
      </c>
      <c r="J19" s="27" t="s">
        <v>192</v>
      </c>
    </row>
    <row r="20" spans="2:10">
      <c r="B20" s="23">
        <v>14</v>
      </c>
      <c r="C20" s="23" t="s">
        <v>162</v>
      </c>
      <c r="D20" s="24">
        <v>96069465185</v>
      </c>
      <c r="E20" s="24">
        <v>18260562459</v>
      </c>
      <c r="F20" s="25">
        <f t="shared" si="0"/>
        <v>5.2610353816155691</v>
      </c>
      <c r="G20" s="24">
        <v>97900338340</v>
      </c>
      <c r="H20" s="24">
        <v>15413152817</v>
      </c>
      <c r="I20" s="26">
        <f t="shared" si="1"/>
        <v>6.3517399394120337</v>
      </c>
      <c r="J20" s="27" t="s">
        <v>192</v>
      </c>
    </row>
    <row r="21" spans="2:10">
      <c r="B21" s="23">
        <v>15</v>
      </c>
      <c r="C21" s="23" t="s">
        <v>163</v>
      </c>
      <c r="D21" s="24">
        <v>65377700329</v>
      </c>
      <c r="E21" s="24">
        <v>12892954453</v>
      </c>
      <c r="F21" s="25">
        <f t="shared" si="0"/>
        <v>5.0708082904758554</v>
      </c>
      <c r="G21" s="24">
        <v>62489377725</v>
      </c>
      <c r="H21" s="24">
        <v>12548485880</v>
      </c>
      <c r="I21" s="26">
        <f t="shared" si="1"/>
        <v>4.9798340869631676</v>
      </c>
      <c r="J21" s="27" t="s">
        <v>193</v>
      </c>
    </row>
    <row r="22" spans="2:10">
      <c r="B22" s="23">
        <v>16</v>
      </c>
      <c r="C22" s="23" t="s">
        <v>218</v>
      </c>
      <c r="D22" s="24">
        <v>62708346516</v>
      </c>
      <c r="E22" s="24">
        <v>20518231880</v>
      </c>
      <c r="F22" s="25">
        <f t="shared" si="0"/>
        <v>3.0562256476458147</v>
      </c>
      <c r="G22" s="24">
        <v>60865560923</v>
      </c>
      <c r="H22" s="24">
        <v>19604475201</v>
      </c>
      <c r="I22" s="26">
        <f t="shared" si="1"/>
        <v>3.1046768811182113</v>
      </c>
      <c r="J22" s="27" t="s">
        <v>192</v>
      </c>
    </row>
    <row r="23" spans="2:10">
      <c r="B23" s="23">
        <v>17</v>
      </c>
      <c r="C23" s="23" t="s">
        <v>96</v>
      </c>
      <c r="D23" s="24">
        <v>36432859546</v>
      </c>
      <c r="E23" s="24">
        <v>28532388112</v>
      </c>
      <c r="F23" s="25">
        <f t="shared" si="0"/>
        <v>1.2768948537706615</v>
      </c>
      <c r="G23" s="24">
        <v>33535579502</v>
      </c>
      <c r="H23" s="24">
        <v>26200980769</v>
      </c>
      <c r="I23" s="26">
        <f t="shared" si="1"/>
        <v>1.279936037420325</v>
      </c>
      <c r="J23" s="28" t="s">
        <v>152</v>
      </c>
    </row>
    <row r="24" spans="2:10">
      <c r="B24" s="23">
        <v>18</v>
      </c>
      <c r="C24" s="23" t="s">
        <v>132</v>
      </c>
      <c r="D24" s="24">
        <v>34064964060</v>
      </c>
      <c r="E24" s="24">
        <v>48684333203</v>
      </c>
      <c r="F24" s="25">
        <f t="shared" si="0"/>
        <v>0.69971101212290743</v>
      </c>
      <c r="G24" s="24">
        <v>47674866210</v>
      </c>
      <c r="H24" s="24">
        <v>47702372905</v>
      </c>
      <c r="I24" s="26">
        <f t="shared" si="1"/>
        <v>0.99942336841282964</v>
      </c>
      <c r="J24" s="27" t="s">
        <v>192</v>
      </c>
    </row>
    <row r="25" spans="2:10">
      <c r="B25" s="23">
        <v>19</v>
      </c>
      <c r="C25" s="23" t="s">
        <v>164</v>
      </c>
      <c r="D25" s="24">
        <v>64971666191</v>
      </c>
      <c r="E25" s="24">
        <v>20088897686</v>
      </c>
      <c r="F25" s="25">
        <f t="shared" si="0"/>
        <v>3.2342076308287888</v>
      </c>
      <c r="G25" s="24">
        <v>54748264887</v>
      </c>
      <c r="H25" s="24">
        <v>17870175344</v>
      </c>
      <c r="I25" s="26">
        <f t="shared" si="1"/>
        <v>3.063666910542207</v>
      </c>
      <c r="J25" s="27" t="s">
        <v>193</v>
      </c>
    </row>
    <row r="26" spans="2:10">
      <c r="B26" s="23">
        <v>20</v>
      </c>
      <c r="C26" s="23" t="s">
        <v>232</v>
      </c>
      <c r="D26" s="24">
        <v>64442996023</v>
      </c>
      <c r="E26" s="24">
        <v>13298398796</v>
      </c>
      <c r="F26" s="25">
        <f t="shared" si="0"/>
        <v>4.8459214535199298</v>
      </c>
      <c r="G26" s="24">
        <v>64550108906</v>
      </c>
      <c r="H26" s="24">
        <v>12608704700</v>
      </c>
      <c r="I26" s="26">
        <f t="shared" si="1"/>
        <v>5.1194877223193274</v>
      </c>
      <c r="J26" s="27" t="s">
        <v>192</v>
      </c>
    </row>
    <row r="27" spans="2:10">
      <c r="B27" s="23">
        <v>21</v>
      </c>
      <c r="C27" s="23" t="s">
        <v>165</v>
      </c>
      <c r="D27" s="24">
        <v>37121062457</v>
      </c>
      <c r="E27" s="24">
        <v>17406604700</v>
      </c>
      <c r="F27" s="25">
        <f t="shared" si="0"/>
        <v>2.1325849065211435</v>
      </c>
      <c r="G27" s="24">
        <v>39787589842</v>
      </c>
      <c r="H27" s="24">
        <v>16178157754</v>
      </c>
      <c r="I27" s="26">
        <f t="shared" si="1"/>
        <v>2.4593399599013455</v>
      </c>
      <c r="J27" s="27" t="s">
        <v>192</v>
      </c>
    </row>
    <row r="28" spans="2:10">
      <c r="B28" s="23">
        <v>22</v>
      </c>
      <c r="C28" s="23" t="s">
        <v>242</v>
      </c>
      <c r="D28" s="24">
        <v>93572781841</v>
      </c>
      <c r="E28" s="24">
        <v>12456013787</v>
      </c>
      <c r="F28" s="25">
        <f t="shared" si="0"/>
        <v>7.5122574076354462</v>
      </c>
      <c r="G28" s="24">
        <v>96185530749</v>
      </c>
      <c r="H28" s="24">
        <v>11274394155</v>
      </c>
      <c r="I28" s="26">
        <f t="shared" si="1"/>
        <v>8.5313258900340436</v>
      </c>
      <c r="J28" s="27" t="s">
        <v>192</v>
      </c>
    </row>
    <row r="29" spans="2:10">
      <c r="B29" s="23">
        <v>23</v>
      </c>
      <c r="C29" s="23" t="s">
        <v>166</v>
      </c>
      <c r="D29" s="24">
        <v>46445879776</v>
      </c>
      <c r="E29" s="24">
        <v>15143932252</v>
      </c>
      <c r="F29" s="25">
        <f t="shared" si="0"/>
        <v>3.066962992380402</v>
      </c>
      <c r="G29" s="24">
        <v>30404335894</v>
      </c>
      <c r="H29" s="24">
        <v>13808013687</v>
      </c>
      <c r="I29" s="26">
        <f t="shared" si="1"/>
        <v>2.2019340785145038</v>
      </c>
      <c r="J29" s="27" t="s">
        <v>193</v>
      </c>
    </row>
    <row r="30" spans="2:10">
      <c r="B30" s="23">
        <v>24</v>
      </c>
      <c r="C30" s="23" t="s">
        <v>239</v>
      </c>
      <c r="D30" s="24">
        <v>45954615073</v>
      </c>
      <c r="E30" s="24">
        <v>8003389244</v>
      </c>
      <c r="F30" s="25">
        <f t="shared" si="0"/>
        <v>5.7418942990247999</v>
      </c>
      <c r="G30" s="24">
        <v>42701460532</v>
      </c>
      <c r="H30" s="24">
        <v>7169444560</v>
      </c>
      <c r="I30" s="26">
        <f t="shared" si="1"/>
        <v>5.9560346934323736</v>
      </c>
      <c r="J30" s="27" t="s">
        <v>192</v>
      </c>
    </row>
    <row r="31" spans="2:10">
      <c r="B31" s="23">
        <v>25</v>
      </c>
      <c r="C31" s="23" t="s">
        <v>167</v>
      </c>
      <c r="D31" s="24">
        <v>27551399607</v>
      </c>
      <c r="E31" s="24">
        <v>10840249513</v>
      </c>
      <c r="F31" s="25">
        <f t="shared" si="0"/>
        <v>2.5415835284934554</v>
      </c>
      <c r="G31" s="24">
        <v>27794753551</v>
      </c>
      <c r="H31" s="24">
        <v>9806021412</v>
      </c>
      <c r="I31" s="26">
        <f t="shared" si="1"/>
        <v>2.8344577666316848</v>
      </c>
      <c r="J31" s="27" t="s">
        <v>192</v>
      </c>
    </row>
    <row r="32" spans="2:10">
      <c r="B32" s="23">
        <v>26</v>
      </c>
      <c r="C32" s="23" t="s">
        <v>222</v>
      </c>
      <c r="D32" s="24">
        <v>42754240430</v>
      </c>
      <c r="E32" s="24">
        <v>11477680992</v>
      </c>
      <c r="F32" s="25">
        <f t="shared" si="0"/>
        <v>3.7249894346950323</v>
      </c>
      <c r="G32" s="24">
        <v>30299347813</v>
      </c>
      <c r="H32" s="24">
        <v>10457106367</v>
      </c>
      <c r="I32" s="26">
        <f t="shared" si="1"/>
        <v>2.8974887267683465</v>
      </c>
      <c r="J32" s="27" t="s">
        <v>193</v>
      </c>
    </row>
    <row r="33" spans="2:10">
      <c r="B33" s="23">
        <v>27</v>
      </c>
      <c r="C33" s="23" t="s">
        <v>229</v>
      </c>
      <c r="D33" s="24">
        <v>57613856926</v>
      </c>
      <c r="E33" s="24">
        <v>14036165298</v>
      </c>
      <c r="F33" s="25">
        <f t="shared" si="0"/>
        <v>4.1046721595825995</v>
      </c>
      <c r="G33" s="24">
        <v>58119878369</v>
      </c>
      <c r="H33" s="24">
        <v>8138073205</v>
      </c>
      <c r="I33" s="26">
        <f t="shared" si="1"/>
        <v>7.1417246939105166</v>
      </c>
      <c r="J33" s="27" t="s">
        <v>192</v>
      </c>
    </row>
    <row r="34" spans="2:10">
      <c r="B34" s="23">
        <v>28</v>
      </c>
      <c r="C34" s="23" t="s">
        <v>126</v>
      </c>
      <c r="D34" s="24">
        <v>18820065455</v>
      </c>
      <c r="E34" s="24">
        <v>5682012816</v>
      </c>
      <c r="F34" s="25">
        <f t="shared" si="0"/>
        <v>3.3122180580100964</v>
      </c>
      <c r="G34" s="24">
        <v>19213736198</v>
      </c>
      <c r="H34" s="24">
        <v>4715960366</v>
      </c>
      <c r="I34" s="26">
        <f t="shared" si="1"/>
        <v>4.0741937393118457</v>
      </c>
      <c r="J34" s="27" t="s">
        <v>192</v>
      </c>
    </row>
    <row r="35" spans="2:10">
      <c r="B35" s="23">
        <v>29</v>
      </c>
      <c r="C35" s="23" t="s">
        <v>168</v>
      </c>
      <c r="D35" s="24">
        <v>46045666023</v>
      </c>
      <c r="E35" s="24">
        <v>63442909831</v>
      </c>
      <c r="F35" s="25">
        <f t="shared" si="0"/>
        <v>0.72578111794772671</v>
      </c>
      <c r="G35" s="24">
        <v>52706877050</v>
      </c>
      <c r="H35" s="24">
        <v>49565990226</v>
      </c>
      <c r="I35" s="26">
        <f t="shared" si="1"/>
        <v>1.0633677812080196</v>
      </c>
      <c r="J35" s="27" t="s">
        <v>192</v>
      </c>
    </row>
    <row r="36" spans="2:10">
      <c r="B36" s="23">
        <v>30</v>
      </c>
      <c r="C36" s="23" t="s">
        <v>234</v>
      </c>
      <c r="D36" s="24">
        <v>55608862112</v>
      </c>
      <c r="E36" s="24">
        <v>11058768679</v>
      </c>
      <c r="F36" s="25">
        <f t="shared" si="0"/>
        <v>5.0284858763343339</v>
      </c>
      <c r="G36" s="24">
        <v>55458733750</v>
      </c>
      <c r="H36" s="24">
        <v>10276171007</v>
      </c>
      <c r="I36" s="26">
        <f t="shared" si="1"/>
        <v>5.3968286156606577</v>
      </c>
      <c r="J36" s="27" t="s">
        <v>192</v>
      </c>
    </row>
    <row r="37" spans="2:10">
      <c r="B37" s="23">
        <v>31</v>
      </c>
      <c r="C37" s="23" t="s">
        <v>227</v>
      </c>
      <c r="D37" s="24">
        <v>49120398617</v>
      </c>
      <c r="E37" s="24">
        <v>12508583886</v>
      </c>
      <c r="F37" s="25">
        <f t="shared" si="0"/>
        <v>3.9269352202192205</v>
      </c>
      <c r="G37" s="24">
        <v>31448193146</v>
      </c>
      <c r="H37" s="24">
        <v>13822687877</v>
      </c>
      <c r="I37" s="26">
        <f t="shared" si="1"/>
        <v>2.2751141764784855</v>
      </c>
      <c r="J37" s="27" t="s">
        <v>193</v>
      </c>
    </row>
    <row r="38" spans="2:10">
      <c r="B38" s="23">
        <v>32</v>
      </c>
      <c r="C38" s="23" t="s">
        <v>119</v>
      </c>
      <c r="D38" s="24">
        <v>63030004999</v>
      </c>
      <c r="E38" s="24">
        <v>20291409780</v>
      </c>
      <c r="F38" s="25">
        <f t="shared" si="0"/>
        <v>3.1062408025057389</v>
      </c>
      <c r="G38" s="24">
        <v>61993683622</v>
      </c>
      <c r="H38" s="24">
        <v>19806444513</v>
      </c>
      <c r="I38" s="26">
        <f t="shared" si="1"/>
        <v>3.129975376514968</v>
      </c>
      <c r="J38" s="27" t="s">
        <v>192</v>
      </c>
    </row>
    <row r="39" spans="2:10">
      <c r="B39" s="23">
        <v>33</v>
      </c>
      <c r="C39" s="23" t="s">
        <v>169</v>
      </c>
      <c r="D39" s="24">
        <v>41084290807</v>
      </c>
      <c r="E39" s="24">
        <v>10860139091</v>
      </c>
      <c r="F39" s="25">
        <f t="shared" ref="F39:F70" si="2">D39/E39</f>
        <v>3.783035416281852</v>
      </c>
      <c r="G39" s="24">
        <v>46230889461</v>
      </c>
      <c r="H39" s="24">
        <v>9862407958</v>
      </c>
      <c r="I39" s="26">
        <f t="shared" ref="I39:I70" si="3">G39/H39</f>
        <v>4.6875864046466775</v>
      </c>
      <c r="J39" s="27" t="s">
        <v>192</v>
      </c>
    </row>
    <row r="40" spans="2:10">
      <c r="B40" s="23">
        <v>34</v>
      </c>
      <c r="C40" s="23" t="s">
        <v>170</v>
      </c>
      <c r="D40" s="24">
        <v>47779384934</v>
      </c>
      <c r="E40" s="24">
        <v>8695629275</v>
      </c>
      <c r="F40" s="25">
        <f t="shared" si="2"/>
        <v>5.4946437368674506</v>
      </c>
      <c r="G40" s="24">
        <v>37744528780</v>
      </c>
      <c r="H40" s="24">
        <v>8317823798</v>
      </c>
      <c r="I40" s="26">
        <f t="shared" si="3"/>
        <v>4.5377889333356132</v>
      </c>
      <c r="J40" s="27" t="s">
        <v>193</v>
      </c>
    </row>
    <row r="41" spans="2:10">
      <c r="B41" s="23">
        <v>35</v>
      </c>
      <c r="C41" s="23" t="s">
        <v>207</v>
      </c>
      <c r="D41" s="24">
        <v>24405803546</v>
      </c>
      <c r="E41" s="24">
        <v>13011233742</v>
      </c>
      <c r="F41" s="25">
        <f t="shared" si="2"/>
        <v>1.8757486053930887</v>
      </c>
      <c r="G41" s="24">
        <v>21673027956</v>
      </c>
      <c r="H41" s="24">
        <v>12275643858</v>
      </c>
      <c r="I41" s="26">
        <f t="shared" si="3"/>
        <v>1.7655308517178716</v>
      </c>
      <c r="J41" s="27" t="s">
        <v>193</v>
      </c>
    </row>
    <row r="42" spans="2:10">
      <c r="B42" s="23">
        <v>36</v>
      </c>
      <c r="C42" s="23" t="s">
        <v>171</v>
      </c>
      <c r="D42" s="24">
        <v>33483167574</v>
      </c>
      <c r="E42" s="24">
        <v>11571173564</v>
      </c>
      <c r="F42" s="25">
        <f t="shared" si="2"/>
        <v>2.8936708440855257</v>
      </c>
      <c r="G42" s="24">
        <v>35558631378</v>
      </c>
      <c r="H42" s="24">
        <v>10909818092</v>
      </c>
      <c r="I42" s="26">
        <f t="shared" si="3"/>
        <v>3.2593239482218856</v>
      </c>
      <c r="J42" s="27" t="s">
        <v>192</v>
      </c>
    </row>
    <row r="43" spans="2:10">
      <c r="B43" s="23">
        <v>37</v>
      </c>
      <c r="C43" s="23" t="s">
        <v>91</v>
      </c>
      <c r="D43" s="24">
        <v>21523182585</v>
      </c>
      <c r="E43" s="24">
        <v>16403586755</v>
      </c>
      <c r="F43" s="25">
        <f t="shared" si="2"/>
        <v>1.3121022192563763</v>
      </c>
      <c r="G43" s="24">
        <v>18495010479</v>
      </c>
      <c r="H43" s="24">
        <v>15090035848</v>
      </c>
      <c r="I43" s="26">
        <f t="shared" si="3"/>
        <v>1.2256439060382542</v>
      </c>
      <c r="J43" s="27" t="s">
        <v>193</v>
      </c>
    </row>
    <row r="44" spans="2:10">
      <c r="B44" s="23">
        <v>38</v>
      </c>
      <c r="C44" s="23" t="s">
        <v>172</v>
      </c>
      <c r="D44" s="24">
        <v>51965649872</v>
      </c>
      <c r="E44" s="24">
        <v>12976220364</v>
      </c>
      <c r="F44" s="25">
        <f t="shared" si="2"/>
        <v>4.0046830598044245</v>
      </c>
      <c r="G44" s="24">
        <v>58178734302</v>
      </c>
      <c r="H44" s="24">
        <v>7228634026</v>
      </c>
      <c r="I44" s="26">
        <f t="shared" si="3"/>
        <v>8.048371807556217</v>
      </c>
      <c r="J44" s="27" t="s">
        <v>192</v>
      </c>
    </row>
    <row r="45" spans="2:10">
      <c r="B45" s="23">
        <v>39</v>
      </c>
      <c r="C45" s="23" t="s">
        <v>173</v>
      </c>
      <c r="D45" s="24">
        <v>13461902413</v>
      </c>
      <c r="E45" s="24">
        <v>9970905950</v>
      </c>
      <c r="F45" s="25">
        <f t="shared" si="2"/>
        <v>1.3501182821807682</v>
      </c>
      <c r="G45" s="24">
        <v>12402362010</v>
      </c>
      <c r="H45" s="24">
        <v>9117479365</v>
      </c>
      <c r="I45" s="26">
        <f t="shared" si="3"/>
        <v>1.3602840778132104</v>
      </c>
      <c r="J45" s="27" t="s">
        <v>192</v>
      </c>
    </row>
    <row r="46" spans="2:10">
      <c r="B46" s="23">
        <v>40</v>
      </c>
      <c r="C46" s="23" t="s">
        <v>92</v>
      </c>
      <c r="D46" s="24">
        <v>19408160378</v>
      </c>
      <c r="E46" s="24">
        <v>10450260281</v>
      </c>
      <c r="F46" s="25">
        <f t="shared" si="2"/>
        <v>1.8571939699230924</v>
      </c>
      <c r="G46" s="24">
        <v>19187213225</v>
      </c>
      <c r="H46" s="24">
        <v>9589987866</v>
      </c>
      <c r="I46" s="26">
        <f t="shared" si="3"/>
        <v>2.0007546926128716</v>
      </c>
      <c r="J46" s="27" t="s">
        <v>192</v>
      </c>
    </row>
    <row r="47" spans="2:10">
      <c r="B47" s="23">
        <v>42</v>
      </c>
      <c r="C47" s="23" t="s">
        <v>235</v>
      </c>
      <c r="D47" s="24">
        <v>83044194384</v>
      </c>
      <c r="E47" s="24">
        <v>16473822776</v>
      </c>
      <c r="F47" s="25">
        <f t="shared" si="2"/>
        <v>5.0409789830314002</v>
      </c>
      <c r="G47" s="24">
        <v>85332690764</v>
      </c>
      <c r="H47" s="24">
        <v>14650282950</v>
      </c>
      <c r="I47" s="26">
        <f t="shared" si="3"/>
        <v>5.8246445515920904</v>
      </c>
      <c r="J47" s="27" t="s">
        <v>192</v>
      </c>
    </row>
    <row r="48" spans="2:10">
      <c r="B48" s="23">
        <v>43</v>
      </c>
      <c r="C48" s="23" t="s">
        <v>175</v>
      </c>
      <c r="D48" s="24">
        <v>44764371589</v>
      </c>
      <c r="E48" s="24">
        <v>5039908979</v>
      </c>
      <c r="F48" s="25">
        <f t="shared" si="2"/>
        <v>8.8819801658168007</v>
      </c>
      <c r="G48" s="24">
        <v>37535637176</v>
      </c>
      <c r="H48" s="24">
        <v>3802861663</v>
      </c>
      <c r="I48" s="26">
        <f t="shared" si="3"/>
        <v>9.8703661879693261</v>
      </c>
      <c r="J48" s="27" t="s">
        <v>192</v>
      </c>
    </row>
    <row r="49" spans="2:10">
      <c r="B49" s="23">
        <v>44</v>
      </c>
      <c r="C49" s="23" t="s">
        <v>176</v>
      </c>
      <c r="D49" s="24">
        <v>30213108203</v>
      </c>
      <c r="E49" s="24">
        <v>12534371664</v>
      </c>
      <c r="F49" s="25">
        <f t="shared" si="2"/>
        <v>2.4104206427654562</v>
      </c>
      <c r="G49" s="24">
        <v>24451337600</v>
      </c>
      <c r="H49" s="24">
        <v>11315482528</v>
      </c>
      <c r="I49" s="26">
        <f t="shared" si="3"/>
        <v>2.1608744955856292</v>
      </c>
      <c r="J49" s="27" t="s">
        <v>193</v>
      </c>
    </row>
    <row r="50" spans="2:10">
      <c r="B50" s="23">
        <v>45</v>
      </c>
      <c r="C50" s="23" t="s">
        <v>204</v>
      </c>
      <c r="D50" s="24">
        <v>10309146967</v>
      </c>
      <c r="E50" s="24">
        <v>14314945012</v>
      </c>
      <c r="F50" s="25">
        <f t="shared" si="2"/>
        <v>0.72016671795511611</v>
      </c>
      <c r="G50" s="24">
        <v>9982980152</v>
      </c>
      <c r="H50" s="24">
        <v>13306870000</v>
      </c>
      <c r="I50" s="26">
        <f t="shared" si="3"/>
        <v>0.75021249565074277</v>
      </c>
      <c r="J50" s="27" t="s">
        <v>192</v>
      </c>
    </row>
    <row r="51" spans="2:10">
      <c r="B51" s="23">
        <v>46</v>
      </c>
      <c r="C51" s="23" t="s">
        <v>177</v>
      </c>
      <c r="D51" s="24">
        <v>16763290079</v>
      </c>
      <c r="E51" s="24">
        <v>9054566457</v>
      </c>
      <c r="F51" s="25">
        <f t="shared" si="2"/>
        <v>1.8513630838769159</v>
      </c>
      <c r="G51" s="24">
        <v>15327392734</v>
      </c>
      <c r="H51" s="24">
        <v>7696284422</v>
      </c>
      <c r="I51" s="26">
        <f t="shared" si="3"/>
        <v>1.9915314837100233</v>
      </c>
      <c r="J51" s="27" t="s">
        <v>192</v>
      </c>
    </row>
    <row r="52" spans="2:10">
      <c r="B52" s="23">
        <v>47</v>
      </c>
      <c r="C52" s="23" t="s">
        <v>249</v>
      </c>
      <c r="D52" s="24">
        <v>42279640192</v>
      </c>
      <c r="E52" s="24">
        <v>519903450</v>
      </c>
      <c r="F52" s="25">
        <f t="shared" si="2"/>
        <v>81.322099693702739</v>
      </c>
      <c r="G52" s="24">
        <v>41085147727</v>
      </c>
      <c r="H52" s="24">
        <v>771900731</v>
      </c>
      <c r="I52" s="26">
        <f t="shared" si="3"/>
        <v>53.225947426910778</v>
      </c>
      <c r="J52" s="27" t="s">
        <v>193</v>
      </c>
    </row>
    <row r="53" spans="2:10">
      <c r="B53" s="23">
        <v>48</v>
      </c>
      <c r="C53" s="23" t="s">
        <v>178</v>
      </c>
      <c r="D53" s="24">
        <v>71493198933</v>
      </c>
      <c r="E53" s="24">
        <v>6672741946</v>
      </c>
      <c r="F53" s="25">
        <f t="shared" si="2"/>
        <v>10.714216061638179</v>
      </c>
      <c r="G53" s="24">
        <v>68045814824</v>
      </c>
      <c r="H53" s="24">
        <v>5756826944</v>
      </c>
      <c r="I53" s="26">
        <f t="shared" si="3"/>
        <v>11.820020904904936</v>
      </c>
      <c r="J53" s="27" t="s">
        <v>192</v>
      </c>
    </row>
    <row r="54" spans="2:10">
      <c r="B54" s="23">
        <v>49</v>
      </c>
      <c r="C54" s="23" t="s">
        <v>179</v>
      </c>
      <c r="D54" s="24">
        <v>27115465921</v>
      </c>
      <c r="E54" s="24">
        <v>4737163465</v>
      </c>
      <c r="F54" s="25">
        <f t="shared" si="2"/>
        <v>5.7239878085988742</v>
      </c>
      <c r="G54" s="24">
        <v>24253877827</v>
      </c>
      <c r="H54" s="24">
        <v>4433784553</v>
      </c>
      <c r="I54" s="26">
        <f t="shared" si="3"/>
        <v>5.4702427547114967</v>
      </c>
      <c r="J54" s="27" t="s">
        <v>193</v>
      </c>
    </row>
    <row r="55" spans="2:10">
      <c r="B55" s="23">
        <v>50</v>
      </c>
      <c r="C55" s="23" t="s">
        <v>214</v>
      </c>
      <c r="D55" s="24">
        <v>22177292685</v>
      </c>
      <c r="E55" s="24">
        <v>8166279398</v>
      </c>
      <c r="F55" s="25">
        <f t="shared" si="2"/>
        <v>2.7157156403969513</v>
      </c>
      <c r="G55" s="24">
        <v>19993593126</v>
      </c>
      <c r="H55" s="24">
        <v>7603386181</v>
      </c>
      <c r="I55" s="26">
        <f t="shared" si="3"/>
        <v>2.6295643348961706</v>
      </c>
      <c r="J55" s="27" t="s">
        <v>193</v>
      </c>
    </row>
    <row r="56" spans="2:10">
      <c r="B56" s="23">
        <v>51</v>
      </c>
      <c r="C56" s="23" t="s">
        <v>58</v>
      </c>
      <c r="D56" s="24">
        <v>20390616373</v>
      </c>
      <c r="E56" s="24">
        <v>9931634112</v>
      </c>
      <c r="F56" s="25">
        <f t="shared" si="2"/>
        <v>2.053097822881214</v>
      </c>
      <c r="G56" s="24">
        <v>26487608491</v>
      </c>
      <c r="H56" s="24">
        <v>9220712199</v>
      </c>
      <c r="I56" s="26">
        <f t="shared" si="3"/>
        <v>2.8726206739076643</v>
      </c>
      <c r="J56" s="27" t="s">
        <v>192</v>
      </c>
    </row>
    <row r="57" spans="2:10">
      <c r="B57" s="23">
        <v>53</v>
      </c>
      <c r="C57" s="23" t="s">
        <v>205</v>
      </c>
      <c r="D57" s="24">
        <v>24327599500</v>
      </c>
      <c r="E57" s="24">
        <v>21071885033</v>
      </c>
      <c r="F57" s="25">
        <f t="shared" si="2"/>
        <v>1.1545051361993164</v>
      </c>
      <c r="G57" s="24">
        <v>24711600736</v>
      </c>
      <c r="H57" s="24">
        <v>19244296055</v>
      </c>
      <c r="I57" s="26">
        <f t="shared" si="3"/>
        <v>1.2841000089259955</v>
      </c>
      <c r="J57" s="27" t="s">
        <v>192</v>
      </c>
    </row>
    <row r="58" spans="2:10">
      <c r="B58" s="23">
        <v>54</v>
      </c>
      <c r="C58" s="23" t="s">
        <v>228</v>
      </c>
      <c r="D58" s="24">
        <v>30105590533</v>
      </c>
      <c r="E58" s="24">
        <v>7351582976</v>
      </c>
      <c r="F58" s="25">
        <f t="shared" si="2"/>
        <v>4.0951167430583046</v>
      </c>
      <c r="G58" s="24">
        <v>28320816042</v>
      </c>
      <c r="H58" s="24">
        <v>6895682463</v>
      </c>
      <c r="I58" s="26">
        <f t="shared" si="3"/>
        <v>4.1070359886726706</v>
      </c>
      <c r="J58" s="27" t="s">
        <v>192</v>
      </c>
    </row>
    <row r="59" spans="2:10">
      <c r="B59" s="23">
        <v>55</v>
      </c>
      <c r="C59" s="23" t="s">
        <v>208</v>
      </c>
      <c r="D59" s="24">
        <v>9956425349</v>
      </c>
      <c r="E59" s="24">
        <v>4411260703</v>
      </c>
      <c r="F59" s="25">
        <f t="shared" si="2"/>
        <v>2.2570475923648896</v>
      </c>
      <c r="G59" s="24">
        <v>10390054659</v>
      </c>
      <c r="H59" s="24">
        <v>3819413426</v>
      </c>
      <c r="I59" s="26">
        <f t="shared" si="3"/>
        <v>2.7203273121132918</v>
      </c>
      <c r="J59" s="27" t="s">
        <v>192</v>
      </c>
    </row>
    <row r="60" spans="2:10">
      <c r="B60" s="23">
        <v>56</v>
      </c>
      <c r="C60" s="23" t="s">
        <v>247</v>
      </c>
      <c r="D60" s="24">
        <v>20790286609</v>
      </c>
      <c r="E60" s="24">
        <v>2030120844</v>
      </c>
      <c r="F60" s="25">
        <f t="shared" si="2"/>
        <v>10.240910865205619</v>
      </c>
      <c r="G60" s="24">
        <v>20296134053</v>
      </c>
      <c r="H60" s="24">
        <v>4827078110</v>
      </c>
      <c r="I60" s="26">
        <f t="shared" si="3"/>
        <v>4.2046417295285909</v>
      </c>
      <c r="J60" s="27" t="s">
        <v>193</v>
      </c>
    </row>
    <row r="61" spans="2:10">
      <c r="B61" s="23">
        <v>57</v>
      </c>
      <c r="C61" s="23" t="s">
        <v>60</v>
      </c>
      <c r="D61" s="24">
        <v>22785515812</v>
      </c>
      <c r="E61" s="24">
        <v>5676026319</v>
      </c>
      <c r="F61" s="25">
        <f t="shared" si="2"/>
        <v>4.0143428750017396</v>
      </c>
      <c r="G61" s="24">
        <v>23033025600</v>
      </c>
      <c r="H61" s="24">
        <v>5302980508</v>
      </c>
      <c r="I61" s="26">
        <f t="shared" si="3"/>
        <v>4.3434113259991642</v>
      </c>
      <c r="J61" s="27" t="s">
        <v>192</v>
      </c>
    </row>
    <row r="62" spans="2:10">
      <c r="B62" s="23">
        <v>58</v>
      </c>
      <c r="C62" s="23" t="s">
        <v>63</v>
      </c>
      <c r="D62" s="24">
        <v>10927601366</v>
      </c>
      <c r="E62" s="24">
        <v>2707052493</v>
      </c>
      <c r="F62" s="25">
        <f t="shared" si="2"/>
        <v>4.036715724669917</v>
      </c>
      <c r="G62" s="24">
        <v>9017549784</v>
      </c>
      <c r="H62" s="24">
        <v>1990573541</v>
      </c>
      <c r="I62" s="26">
        <f t="shared" si="3"/>
        <v>4.530126417469547</v>
      </c>
      <c r="J62" s="27" t="s">
        <v>192</v>
      </c>
    </row>
    <row r="63" spans="2:10">
      <c r="B63" s="23">
        <v>59</v>
      </c>
      <c r="C63" s="23" t="s">
        <v>236</v>
      </c>
      <c r="D63" s="24">
        <v>21371733431</v>
      </c>
      <c r="E63" s="24">
        <v>4207131859</v>
      </c>
      <c r="F63" s="25">
        <f t="shared" si="2"/>
        <v>5.0798820068548745</v>
      </c>
      <c r="G63" s="24">
        <v>20123447019</v>
      </c>
      <c r="H63" s="24">
        <v>3419709975</v>
      </c>
      <c r="I63" s="26">
        <f t="shared" si="3"/>
        <v>5.884547861109187</v>
      </c>
      <c r="J63" s="27" t="s">
        <v>192</v>
      </c>
    </row>
    <row r="64" spans="2:10">
      <c r="B64" s="23">
        <v>60</v>
      </c>
      <c r="C64" s="23" t="s">
        <v>226</v>
      </c>
      <c r="D64" s="24">
        <v>19055873830</v>
      </c>
      <c r="E64" s="24">
        <v>4853853496</v>
      </c>
      <c r="F64" s="25">
        <f t="shared" si="2"/>
        <v>3.9259268632033719</v>
      </c>
      <c r="G64" s="24">
        <v>14022348079</v>
      </c>
      <c r="H64" s="24">
        <v>4792394651</v>
      </c>
      <c r="I64" s="26">
        <f t="shared" si="3"/>
        <v>2.9259585447692715</v>
      </c>
      <c r="J64" s="27" t="s">
        <v>193</v>
      </c>
    </row>
    <row r="65" spans="2:10">
      <c r="B65" s="23">
        <v>61</v>
      </c>
      <c r="C65" s="23" t="s">
        <v>123</v>
      </c>
      <c r="D65" s="24">
        <v>21504839276</v>
      </c>
      <c r="E65" s="24">
        <v>12135580443</v>
      </c>
      <c r="F65" s="25">
        <f t="shared" si="2"/>
        <v>1.7720486776060507</v>
      </c>
      <c r="G65" s="24">
        <v>22333997609</v>
      </c>
      <c r="H65" s="24">
        <v>10515682885</v>
      </c>
      <c r="I65" s="26">
        <f t="shared" si="3"/>
        <v>2.1238751542097307</v>
      </c>
      <c r="J65" s="27" t="s">
        <v>192</v>
      </c>
    </row>
    <row r="66" spans="2:10">
      <c r="B66" s="23">
        <v>62</v>
      </c>
      <c r="C66" s="23" t="s">
        <v>115</v>
      </c>
      <c r="D66" s="24">
        <v>14637713540</v>
      </c>
      <c r="E66" s="24">
        <v>12391014436</v>
      </c>
      <c r="F66" s="25">
        <f t="shared" si="2"/>
        <v>1.1813168014293161</v>
      </c>
      <c r="G66" s="24">
        <v>15947094500</v>
      </c>
      <c r="H66" s="24">
        <v>11624019992</v>
      </c>
      <c r="I66" s="26">
        <f t="shared" si="3"/>
        <v>1.3719087295940018</v>
      </c>
      <c r="J66" s="27" t="s">
        <v>192</v>
      </c>
    </row>
    <row r="67" spans="2:10">
      <c r="B67" s="23">
        <v>63</v>
      </c>
      <c r="C67" s="23" t="s">
        <v>73</v>
      </c>
      <c r="D67" s="24">
        <v>8514418727</v>
      </c>
      <c r="E67" s="24">
        <v>3287241560</v>
      </c>
      <c r="F67" s="25">
        <f t="shared" si="2"/>
        <v>2.5901408739186178</v>
      </c>
      <c r="G67" s="24">
        <v>8608540872</v>
      </c>
      <c r="H67" s="24">
        <v>2874766781</v>
      </c>
      <c r="I67" s="26">
        <f t="shared" si="3"/>
        <v>2.994518000171646</v>
      </c>
      <c r="J67" s="27" t="s">
        <v>192</v>
      </c>
    </row>
    <row r="68" spans="2:10">
      <c r="B68" s="23">
        <v>64</v>
      </c>
      <c r="C68" s="23" t="s">
        <v>61</v>
      </c>
      <c r="D68" s="24">
        <v>28719529199</v>
      </c>
      <c r="E68" s="24">
        <v>7429081422</v>
      </c>
      <c r="F68" s="25">
        <f t="shared" si="2"/>
        <v>3.865825068756394</v>
      </c>
      <c r="G68" s="24">
        <v>27424615609</v>
      </c>
      <c r="H68" s="24">
        <v>7221006960</v>
      </c>
      <c r="I68" s="26">
        <f t="shared" si="3"/>
        <v>3.7978935293811156</v>
      </c>
      <c r="J68" s="27" t="s">
        <v>193</v>
      </c>
    </row>
    <row r="69" spans="2:10">
      <c r="B69" s="23">
        <v>65</v>
      </c>
      <c r="C69" s="23" t="s">
        <v>223</v>
      </c>
      <c r="D69" s="24">
        <v>26610318896</v>
      </c>
      <c r="E69" s="24">
        <v>7023169877</v>
      </c>
      <c r="F69" s="25">
        <f t="shared" si="2"/>
        <v>3.7889328269198579</v>
      </c>
      <c r="G69" s="24">
        <v>28871471424</v>
      </c>
      <c r="H69" s="24">
        <v>5601736306</v>
      </c>
      <c r="I69" s="26">
        <f t="shared" si="3"/>
        <v>5.1540218687330688</v>
      </c>
      <c r="J69" s="27" t="s">
        <v>192</v>
      </c>
    </row>
    <row r="70" spans="2:10">
      <c r="B70" s="23">
        <v>66</v>
      </c>
      <c r="C70" s="23" t="s">
        <v>231</v>
      </c>
      <c r="D70" s="24">
        <v>19570246527</v>
      </c>
      <c r="E70" s="24">
        <v>4349370433</v>
      </c>
      <c r="F70" s="25">
        <f t="shared" si="2"/>
        <v>4.4995584598898661</v>
      </c>
      <c r="G70" s="24">
        <v>18327627025</v>
      </c>
      <c r="H70" s="24">
        <v>3983588060</v>
      </c>
      <c r="I70" s="26">
        <f t="shared" si="3"/>
        <v>4.6007837027707126</v>
      </c>
      <c r="J70" s="27" t="s">
        <v>192</v>
      </c>
    </row>
    <row r="71" spans="2:10">
      <c r="B71" s="23">
        <v>67</v>
      </c>
      <c r="C71" s="23" t="s">
        <v>100</v>
      </c>
      <c r="D71" s="24">
        <v>8053518593</v>
      </c>
      <c r="E71" s="24">
        <v>14804495716</v>
      </c>
      <c r="F71" s="25">
        <f t="shared" ref="F71:F102" si="4">D71/E71</f>
        <v>0.54399141635713655</v>
      </c>
      <c r="G71" s="24">
        <v>11203757390</v>
      </c>
      <c r="H71" s="24">
        <v>16287879587</v>
      </c>
      <c r="I71" s="26">
        <f t="shared" ref="I71:I102" si="5">G71/H71</f>
        <v>0.687858559498571</v>
      </c>
      <c r="J71" s="27" t="s">
        <v>192</v>
      </c>
    </row>
    <row r="72" spans="2:10">
      <c r="B72" s="23">
        <v>69</v>
      </c>
      <c r="C72" s="23" t="s">
        <v>215</v>
      </c>
      <c r="D72" s="24">
        <v>41417892250</v>
      </c>
      <c r="E72" s="24">
        <v>15010170590</v>
      </c>
      <c r="F72" s="25">
        <f t="shared" si="4"/>
        <v>2.7593218878933472</v>
      </c>
      <c r="G72" s="24">
        <v>42597225319</v>
      </c>
      <c r="H72" s="24">
        <v>8719543750</v>
      </c>
      <c r="I72" s="26">
        <f t="shared" si="5"/>
        <v>4.8852585112609823</v>
      </c>
      <c r="J72" s="27" t="s">
        <v>192</v>
      </c>
    </row>
    <row r="73" spans="2:10">
      <c r="B73" s="23">
        <v>70</v>
      </c>
      <c r="C73" s="23" t="s">
        <v>62</v>
      </c>
      <c r="D73" s="24">
        <v>22145458305</v>
      </c>
      <c r="E73" s="24">
        <v>4050401814</v>
      </c>
      <c r="F73" s="25">
        <f t="shared" si="4"/>
        <v>5.4674719501792124</v>
      </c>
      <c r="G73" s="24">
        <v>22981544518</v>
      </c>
      <c r="H73" s="24">
        <v>4965177496</v>
      </c>
      <c r="I73" s="26">
        <f t="shared" si="5"/>
        <v>4.6285444048101354</v>
      </c>
      <c r="J73" s="27" t="s">
        <v>193</v>
      </c>
    </row>
    <row r="74" spans="2:10">
      <c r="B74" s="23">
        <v>71</v>
      </c>
      <c r="C74" s="23" t="s">
        <v>202</v>
      </c>
      <c r="D74" s="24">
        <v>7275332357</v>
      </c>
      <c r="E74" s="24">
        <v>12766345960</v>
      </c>
      <c r="F74" s="25">
        <f t="shared" si="4"/>
        <v>0.5698836910573587</v>
      </c>
      <c r="G74" s="24">
        <v>8444028186</v>
      </c>
      <c r="H74" s="24">
        <v>11922480899</v>
      </c>
      <c r="I74" s="26">
        <f t="shared" si="5"/>
        <v>0.70824422010256638</v>
      </c>
      <c r="J74" s="27" t="s">
        <v>192</v>
      </c>
    </row>
    <row r="75" spans="2:10">
      <c r="B75" s="23">
        <v>72</v>
      </c>
      <c r="C75" s="23" t="s">
        <v>241</v>
      </c>
      <c r="D75" s="24">
        <v>25887029309</v>
      </c>
      <c r="E75" s="24">
        <v>3855452565</v>
      </c>
      <c r="F75" s="25">
        <f t="shared" si="4"/>
        <v>6.7143944511219784</v>
      </c>
      <c r="G75" s="24">
        <v>21843218044</v>
      </c>
      <c r="H75" s="24">
        <v>3591528967</v>
      </c>
      <c r="I75" s="26">
        <f t="shared" si="5"/>
        <v>6.0818716052972874</v>
      </c>
      <c r="J75" s="27" t="s">
        <v>193</v>
      </c>
    </row>
    <row r="76" spans="2:10">
      <c r="B76" s="23">
        <v>73</v>
      </c>
      <c r="C76" s="23" t="s">
        <v>248</v>
      </c>
      <c r="D76" s="24">
        <v>45085274828</v>
      </c>
      <c r="E76" s="24">
        <v>1352405815</v>
      </c>
      <c r="F76" s="25">
        <f t="shared" si="4"/>
        <v>33.337090337784446</v>
      </c>
      <c r="G76" s="24">
        <v>38003505423</v>
      </c>
      <c r="H76" s="24">
        <v>2172100136</v>
      </c>
      <c r="I76" s="26">
        <f t="shared" si="5"/>
        <v>17.496203233514276</v>
      </c>
      <c r="J76" s="27" t="s">
        <v>193</v>
      </c>
    </row>
    <row r="77" spans="2:10">
      <c r="B77" s="23">
        <v>74</v>
      </c>
      <c r="C77" s="23" t="s">
        <v>245</v>
      </c>
      <c r="D77" s="24">
        <v>21655728060</v>
      </c>
      <c r="E77" s="24">
        <v>2472097650</v>
      </c>
      <c r="F77" s="25">
        <f t="shared" si="4"/>
        <v>8.7600617475608207</v>
      </c>
      <c r="G77" s="24">
        <v>21999637797</v>
      </c>
      <c r="H77" s="24">
        <v>2434048150</v>
      </c>
      <c r="I77" s="26">
        <f t="shared" si="5"/>
        <v>9.0382919487439057</v>
      </c>
      <c r="J77" s="27" t="s">
        <v>192</v>
      </c>
    </row>
    <row r="78" spans="2:10">
      <c r="B78" s="23">
        <v>75</v>
      </c>
      <c r="C78" s="23" t="s">
        <v>246</v>
      </c>
      <c r="D78" s="24">
        <v>18141626379</v>
      </c>
      <c r="E78" s="24">
        <v>1975345538</v>
      </c>
      <c r="F78" s="25">
        <f t="shared" si="4"/>
        <v>9.1840268094907866</v>
      </c>
      <c r="G78" s="24">
        <v>19216167453</v>
      </c>
      <c r="H78" s="24">
        <v>1845862238</v>
      </c>
      <c r="I78" s="26">
        <f t="shared" si="5"/>
        <v>10.410401739308998</v>
      </c>
      <c r="J78" s="27" t="s">
        <v>192</v>
      </c>
    </row>
    <row r="79" spans="2:10">
      <c r="B79" s="23">
        <v>76</v>
      </c>
      <c r="C79" s="23" t="s">
        <v>220</v>
      </c>
      <c r="D79" s="24">
        <v>14561587009</v>
      </c>
      <c r="E79" s="24">
        <v>4251012228</v>
      </c>
      <c r="F79" s="25">
        <f t="shared" si="4"/>
        <v>3.4254399253635834</v>
      </c>
      <c r="G79" s="24">
        <v>9829304696</v>
      </c>
      <c r="H79" s="24">
        <v>4102856841</v>
      </c>
      <c r="I79" s="26">
        <f t="shared" si="5"/>
        <v>2.3957220729164601</v>
      </c>
      <c r="J79" s="27" t="s">
        <v>193</v>
      </c>
    </row>
    <row r="80" spans="2:10">
      <c r="B80" s="23">
        <v>77</v>
      </c>
      <c r="C80" s="23" t="s">
        <v>67</v>
      </c>
      <c r="D80" s="24">
        <v>16772638649</v>
      </c>
      <c r="E80" s="24">
        <v>5081833800</v>
      </c>
      <c r="F80" s="25">
        <f t="shared" si="4"/>
        <v>3.3005090896518499</v>
      </c>
      <c r="G80" s="24">
        <v>12715401238</v>
      </c>
      <c r="H80" s="24">
        <v>2327065375</v>
      </c>
      <c r="I80" s="26">
        <f t="shared" si="5"/>
        <v>5.4641358058107841</v>
      </c>
      <c r="J80" s="27" t="s">
        <v>192</v>
      </c>
    </row>
    <row r="81" spans="2:10">
      <c r="B81" s="23">
        <v>78</v>
      </c>
      <c r="C81" s="23" t="s">
        <v>238</v>
      </c>
      <c r="D81" s="24">
        <v>17173452901</v>
      </c>
      <c r="E81" s="24">
        <v>3208634976</v>
      </c>
      <c r="F81" s="25">
        <f t="shared" si="4"/>
        <v>5.3522613290244205</v>
      </c>
      <c r="G81" s="24">
        <v>17198475950</v>
      </c>
      <c r="H81" s="24">
        <v>2779186102</v>
      </c>
      <c r="I81" s="26">
        <f t="shared" si="5"/>
        <v>6.1883138871568812</v>
      </c>
      <c r="J81" s="27" t="s">
        <v>192</v>
      </c>
    </row>
    <row r="82" spans="2:10">
      <c r="B82" s="23">
        <v>79</v>
      </c>
      <c r="C82" s="23" t="s">
        <v>65</v>
      </c>
      <c r="D82" s="24">
        <v>2764039692</v>
      </c>
      <c r="E82" s="24">
        <v>18737654447</v>
      </c>
      <c r="F82" s="25">
        <f t="shared" si="4"/>
        <v>0.14751257687124963</v>
      </c>
      <c r="G82" s="24">
        <v>3012476148</v>
      </c>
      <c r="H82" s="24">
        <v>18814846484</v>
      </c>
      <c r="I82" s="26">
        <f t="shared" si="5"/>
        <v>0.16011165175127984</v>
      </c>
      <c r="J82" s="27" t="s">
        <v>192</v>
      </c>
    </row>
    <row r="83" spans="2:10">
      <c r="B83" s="23">
        <v>80</v>
      </c>
      <c r="C83" s="23" t="s">
        <v>77</v>
      </c>
      <c r="D83" s="24">
        <v>9513597360</v>
      </c>
      <c r="E83" s="24">
        <v>3168513480</v>
      </c>
      <c r="F83" s="25">
        <f t="shared" si="4"/>
        <v>3.0025428075502458</v>
      </c>
      <c r="G83" s="24">
        <v>7854509203</v>
      </c>
      <c r="H83" s="24">
        <v>3126428138</v>
      </c>
      <c r="I83" s="26">
        <f t="shared" si="5"/>
        <v>2.5122948157780431</v>
      </c>
      <c r="J83" s="27" t="s">
        <v>193</v>
      </c>
    </row>
    <row r="84" spans="2:10">
      <c r="B84" s="23">
        <v>81</v>
      </c>
      <c r="C84" s="23" t="s">
        <v>244</v>
      </c>
      <c r="D84" s="24">
        <v>19513447470</v>
      </c>
      <c r="E84" s="24">
        <v>2272278691</v>
      </c>
      <c r="F84" s="25">
        <f t="shared" si="4"/>
        <v>8.5876118749379238</v>
      </c>
      <c r="G84" s="24">
        <v>17245241401</v>
      </c>
      <c r="H84" s="24">
        <v>2203497347</v>
      </c>
      <c r="I84" s="26">
        <f t="shared" si="5"/>
        <v>7.8263045900549475</v>
      </c>
      <c r="J84" s="27" t="s">
        <v>193</v>
      </c>
    </row>
    <row r="85" spans="2:10">
      <c r="B85" s="23">
        <v>82</v>
      </c>
      <c r="C85" s="23" t="s">
        <v>72</v>
      </c>
      <c r="D85" s="24">
        <v>6349496953</v>
      </c>
      <c r="E85" s="24">
        <v>62627169546</v>
      </c>
      <c r="F85" s="25">
        <f t="shared" si="4"/>
        <v>0.10138566055322458</v>
      </c>
      <c r="G85" s="24">
        <v>6369530999</v>
      </c>
      <c r="H85" s="24">
        <v>51869460493</v>
      </c>
      <c r="I85" s="26">
        <f t="shared" si="5"/>
        <v>0.12279925294113277</v>
      </c>
      <c r="J85" s="27" t="s">
        <v>192</v>
      </c>
    </row>
    <row r="86" spans="2:10">
      <c r="B86" s="23">
        <v>83</v>
      </c>
      <c r="C86" s="23" t="s">
        <v>121</v>
      </c>
      <c r="D86" s="24">
        <v>5502204089</v>
      </c>
      <c r="E86" s="24">
        <v>7215213559</v>
      </c>
      <c r="F86" s="25">
        <f t="shared" si="4"/>
        <v>0.76258367739326949</v>
      </c>
      <c r="G86" s="24">
        <v>5016587565</v>
      </c>
      <c r="H86" s="24">
        <v>8708501519</v>
      </c>
      <c r="I86" s="26">
        <f t="shared" si="5"/>
        <v>0.57605634609524148</v>
      </c>
      <c r="J86" s="27" t="s">
        <v>193</v>
      </c>
    </row>
    <row r="87" spans="2:10" ht="9.9499999999999993" customHeight="1">
      <c r="B87" s="23">
        <v>84</v>
      </c>
      <c r="C87" s="23" t="s">
        <v>212</v>
      </c>
      <c r="D87" s="24">
        <v>14796078301</v>
      </c>
      <c r="E87" s="24">
        <v>5669419463</v>
      </c>
      <c r="F87" s="25">
        <f t="shared" si="4"/>
        <v>2.6098048305585393</v>
      </c>
      <c r="G87" s="24">
        <v>14343088107</v>
      </c>
      <c r="H87" s="24">
        <v>5422792608</v>
      </c>
      <c r="I87" s="26">
        <f t="shared" si="5"/>
        <v>2.644963424535228</v>
      </c>
      <c r="J87" s="27" t="s">
        <v>192</v>
      </c>
    </row>
    <row r="88" spans="2:10">
      <c r="B88" s="23">
        <v>85</v>
      </c>
      <c r="C88" s="23" t="s">
        <v>211</v>
      </c>
      <c r="D88" s="24">
        <v>13597432764</v>
      </c>
      <c r="E88" s="24">
        <v>5225407029</v>
      </c>
      <c r="F88" s="25">
        <f t="shared" si="4"/>
        <v>2.6021767660465249</v>
      </c>
      <c r="G88" s="24">
        <v>11989351536</v>
      </c>
      <c r="H88" s="24">
        <v>4108298788</v>
      </c>
      <c r="I88" s="26">
        <f t="shared" si="5"/>
        <v>2.9183251157437482</v>
      </c>
      <c r="J88" s="27" t="s">
        <v>192</v>
      </c>
    </row>
    <row r="89" spans="2:10">
      <c r="B89" s="23">
        <v>86</v>
      </c>
      <c r="C89" s="23" t="s">
        <v>197</v>
      </c>
      <c r="D89" s="24">
        <v>1295967104</v>
      </c>
      <c r="E89" s="24">
        <v>11986158140</v>
      </c>
      <c r="F89" s="25">
        <f t="shared" si="4"/>
        <v>0.10812197610468036</v>
      </c>
      <c r="G89" s="24">
        <v>1094966704</v>
      </c>
      <c r="H89" s="24">
        <v>10531406417</v>
      </c>
      <c r="I89" s="26">
        <f t="shared" si="5"/>
        <v>0.10397155523620127</v>
      </c>
      <c r="J89" s="27" t="s">
        <v>193</v>
      </c>
    </row>
    <row r="90" spans="2:10">
      <c r="B90" s="23">
        <v>87</v>
      </c>
      <c r="C90" s="23" t="s">
        <v>217</v>
      </c>
      <c r="D90" s="24">
        <v>17032334238</v>
      </c>
      <c r="E90" s="24">
        <v>5732797221</v>
      </c>
      <c r="F90" s="25">
        <f t="shared" si="4"/>
        <v>2.9710337870679067</v>
      </c>
      <c r="G90" s="24">
        <v>13521234573</v>
      </c>
      <c r="H90" s="24">
        <v>5610348329</v>
      </c>
      <c r="I90" s="26">
        <f t="shared" si="5"/>
        <v>2.4100525992492257</v>
      </c>
      <c r="J90" s="27" t="s">
        <v>193</v>
      </c>
    </row>
    <row r="91" spans="2:10">
      <c r="B91" s="23">
        <v>88</v>
      </c>
      <c r="C91" s="23" t="s">
        <v>97</v>
      </c>
      <c r="D91" s="24">
        <v>11193353506</v>
      </c>
      <c r="E91" s="24">
        <v>14087595539</v>
      </c>
      <c r="F91" s="25">
        <f t="shared" si="4"/>
        <v>0.79455386655674487</v>
      </c>
      <c r="G91" s="24">
        <v>11263949541</v>
      </c>
      <c r="H91" s="24">
        <v>13860088647</v>
      </c>
      <c r="I91" s="26">
        <f t="shared" si="5"/>
        <v>0.81268957420687704</v>
      </c>
      <c r="J91" s="27" t="s">
        <v>192</v>
      </c>
    </row>
    <row r="92" spans="2:10">
      <c r="B92" s="23">
        <v>89</v>
      </c>
      <c r="C92" s="23" t="s">
        <v>206</v>
      </c>
      <c r="D92" s="24">
        <v>7218984689</v>
      </c>
      <c r="E92" s="24">
        <v>6062263313</v>
      </c>
      <c r="F92" s="25">
        <f t="shared" si="4"/>
        <v>1.1908068515466015</v>
      </c>
      <c r="G92" s="24">
        <v>7681797386</v>
      </c>
      <c r="H92" s="24">
        <v>5836875884</v>
      </c>
      <c r="I92" s="26">
        <f t="shared" si="5"/>
        <v>1.3160803036873348</v>
      </c>
      <c r="J92" s="27" t="s">
        <v>192</v>
      </c>
    </row>
    <row r="93" spans="2:10">
      <c r="B93" s="23">
        <v>90</v>
      </c>
      <c r="C93" s="23" t="s">
        <v>209</v>
      </c>
      <c r="D93" s="24">
        <v>11529799460</v>
      </c>
      <c r="E93" s="24">
        <v>5006471037</v>
      </c>
      <c r="F93" s="25">
        <f t="shared" si="4"/>
        <v>2.3029793590714425</v>
      </c>
      <c r="G93" s="24">
        <v>12173862015</v>
      </c>
      <c r="H93" s="24">
        <v>4887776651</v>
      </c>
      <c r="I93" s="26">
        <f t="shared" si="5"/>
        <v>2.4906747759248216</v>
      </c>
      <c r="J93" s="27" t="s">
        <v>192</v>
      </c>
    </row>
    <row r="94" spans="2:10">
      <c r="B94" s="23">
        <v>91</v>
      </c>
      <c r="C94" s="23" t="s">
        <v>237</v>
      </c>
      <c r="D94" s="24">
        <v>8534543134</v>
      </c>
      <c r="E94" s="24">
        <v>1598986035</v>
      </c>
      <c r="F94" s="25">
        <f t="shared" si="4"/>
        <v>5.3374719648505247</v>
      </c>
      <c r="G94" s="24">
        <v>10375944108</v>
      </c>
      <c r="H94" s="24">
        <v>1197628009</v>
      </c>
      <c r="I94" s="26">
        <f t="shared" si="5"/>
        <v>8.6637453616868445</v>
      </c>
      <c r="J94" s="27" t="s">
        <v>192</v>
      </c>
    </row>
    <row r="95" spans="2:10" ht="9.9499999999999993" customHeight="1">
      <c r="B95" s="23">
        <v>92</v>
      </c>
      <c r="C95" s="23" t="s">
        <v>224</v>
      </c>
      <c r="D95" s="24">
        <v>13926687167</v>
      </c>
      <c r="E95" s="24">
        <v>3635679622</v>
      </c>
      <c r="F95" s="25">
        <f t="shared" si="4"/>
        <v>3.8305595143003499</v>
      </c>
      <c r="G95" s="24">
        <v>13973753746</v>
      </c>
      <c r="H95" s="24">
        <v>3633319771</v>
      </c>
      <c r="I95" s="26">
        <f t="shared" si="5"/>
        <v>3.8460016257126739</v>
      </c>
      <c r="J95" s="27" t="s">
        <v>192</v>
      </c>
    </row>
    <row r="96" spans="2:10">
      <c r="B96" s="23">
        <v>93</v>
      </c>
      <c r="C96" s="23" t="s">
        <v>221</v>
      </c>
      <c r="D96" s="24">
        <v>11886953258</v>
      </c>
      <c r="E96" s="24">
        <v>3357139487</v>
      </c>
      <c r="F96" s="25">
        <f t="shared" si="4"/>
        <v>3.5407981419986796</v>
      </c>
      <c r="G96" s="24">
        <v>12481551939</v>
      </c>
      <c r="H96" s="24">
        <v>2966496530</v>
      </c>
      <c r="I96" s="26">
        <f t="shared" si="5"/>
        <v>4.2075059966444659</v>
      </c>
      <c r="J96" s="27" t="s">
        <v>192</v>
      </c>
    </row>
    <row r="97" spans="2:10">
      <c r="B97" s="23">
        <v>94</v>
      </c>
      <c r="C97" s="23" t="s">
        <v>124</v>
      </c>
      <c r="D97" s="24">
        <v>7856612007</v>
      </c>
      <c r="E97" s="24">
        <v>913628743</v>
      </c>
      <c r="F97" s="25">
        <f t="shared" si="4"/>
        <v>8.5993485507055674</v>
      </c>
      <c r="G97" s="24">
        <v>7258609609</v>
      </c>
      <c r="H97" s="24">
        <v>554153438</v>
      </c>
      <c r="I97" s="26">
        <f t="shared" si="5"/>
        <v>13.098555582722922</v>
      </c>
      <c r="J97" s="27" t="s">
        <v>192</v>
      </c>
    </row>
    <row r="98" spans="2:10">
      <c r="B98" s="23">
        <v>95</v>
      </c>
      <c r="C98" s="23" t="s">
        <v>130</v>
      </c>
      <c r="D98" s="24">
        <v>12796521508</v>
      </c>
      <c r="E98" s="24">
        <v>3474693068</v>
      </c>
      <c r="F98" s="25">
        <f t="shared" si="4"/>
        <v>3.6827775166240957</v>
      </c>
      <c r="G98" s="24">
        <v>9520173648</v>
      </c>
      <c r="H98" s="24">
        <v>1817129291</v>
      </c>
      <c r="I98" s="26">
        <f t="shared" si="5"/>
        <v>5.2391283851689341</v>
      </c>
      <c r="J98" s="27" t="s">
        <v>192</v>
      </c>
    </row>
    <row r="99" spans="2:10">
      <c r="B99" s="23">
        <v>96</v>
      </c>
      <c r="C99" s="23" t="s">
        <v>219</v>
      </c>
      <c r="D99" s="24">
        <v>15568670168</v>
      </c>
      <c r="E99" s="24">
        <v>4891454765</v>
      </c>
      <c r="F99" s="25">
        <f t="shared" si="4"/>
        <v>3.1828302449813211</v>
      </c>
      <c r="G99" s="24">
        <v>16227689079</v>
      </c>
      <c r="H99" s="24">
        <v>4515228813</v>
      </c>
      <c r="I99" s="26">
        <f t="shared" si="5"/>
        <v>3.5939904157853806</v>
      </c>
      <c r="J99" s="27" t="s">
        <v>192</v>
      </c>
    </row>
    <row r="100" spans="2:10">
      <c r="B100" s="23">
        <v>97</v>
      </c>
      <c r="C100" s="23" t="s">
        <v>225</v>
      </c>
      <c r="D100" s="24">
        <v>11662357102</v>
      </c>
      <c r="E100" s="24">
        <v>2988882565</v>
      </c>
      <c r="F100" s="25">
        <f t="shared" si="4"/>
        <v>3.9019121187854364</v>
      </c>
      <c r="G100" s="24">
        <v>11302570521</v>
      </c>
      <c r="H100" s="24">
        <v>2849127205</v>
      </c>
      <c r="I100" s="26">
        <f t="shared" si="5"/>
        <v>3.9670290961964962</v>
      </c>
      <c r="J100" s="27" t="s">
        <v>192</v>
      </c>
    </row>
    <row r="101" spans="2:10">
      <c r="B101" s="23">
        <v>98</v>
      </c>
      <c r="C101" s="23" t="s">
        <v>84</v>
      </c>
      <c r="D101" s="24">
        <v>19248629407</v>
      </c>
      <c r="E101" s="24">
        <v>4695784086</v>
      </c>
      <c r="F101" s="25">
        <f t="shared" si="4"/>
        <v>4.099129997136755</v>
      </c>
      <c r="G101" s="24">
        <v>18518014373</v>
      </c>
      <c r="H101" s="24">
        <v>4628558873</v>
      </c>
      <c r="I101" s="26">
        <f t="shared" si="5"/>
        <v>4.000816427122067</v>
      </c>
      <c r="J101" s="27" t="s">
        <v>192</v>
      </c>
    </row>
    <row r="102" spans="2:10">
      <c r="B102" s="23">
        <v>99</v>
      </c>
      <c r="C102" s="23" t="s">
        <v>203</v>
      </c>
      <c r="D102" s="24">
        <v>7153411130</v>
      </c>
      <c r="E102" s="24">
        <v>11274825230</v>
      </c>
      <c r="F102" s="25">
        <f t="shared" si="4"/>
        <v>0.6344587152416552</v>
      </c>
      <c r="G102" s="24">
        <v>7195934169</v>
      </c>
      <c r="H102" s="24">
        <v>11517723461</v>
      </c>
      <c r="I102" s="26">
        <f t="shared" si="5"/>
        <v>0.6247705280792728</v>
      </c>
      <c r="J102" s="27" t="s">
        <v>193</v>
      </c>
    </row>
    <row r="103" spans="2:10">
      <c r="B103" s="23">
        <v>100</v>
      </c>
      <c r="C103" s="23" t="s">
        <v>216</v>
      </c>
      <c r="D103" s="24">
        <v>9814441372</v>
      </c>
      <c r="E103" s="24">
        <v>3553072727</v>
      </c>
      <c r="F103" s="25">
        <f t="shared" ref="F103:F134" si="6">D103/E103</f>
        <v>2.7622404960696434</v>
      </c>
      <c r="G103" s="29" t="s">
        <v>152</v>
      </c>
      <c r="H103" s="29" t="s">
        <v>152</v>
      </c>
      <c r="I103" s="30" t="s">
        <v>152</v>
      </c>
      <c r="J103" s="28" t="s">
        <v>152</v>
      </c>
    </row>
    <row r="104" spans="2:10">
      <c r="B104" s="23">
        <v>101</v>
      </c>
      <c r="C104" s="23" t="s">
        <v>71</v>
      </c>
      <c r="D104" s="24">
        <v>8485393418</v>
      </c>
      <c r="E104" s="24">
        <v>4342546208</v>
      </c>
      <c r="F104" s="25">
        <f t="shared" si="6"/>
        <v>1.9540133855957349</v>
      </c>
      <c r="G104" s="24">
        <v>8896752999</v>
      </c>
      <c r="H104" s="24">
        <v>4430199553</v>
      </c>
      <c r="I104" s="26">
        <f t="shared" ref="I104:I130" si="7">G104/H104</f>
        <v>2.0082059267455303</v>
      </c>
      <c r="J104" s="27" t="s">
        <v>192</v>
      </c>
    </row>
    <row r="105" spans="2:10">
      <c r="B105" s="23">
        <v>103</v>
      </c>
      <c r="C105" s="23" t="s">
        <v>75</v>
      </c>
      <c r="D105" s="24">
        <v>9708001519</v>
      </c>
      <c r="E105" s="24">
        <v>2285757295</v>
      </c>
      <c r="F105" s="25">
        <f t="shared" si="6"/>
        <v>4.2471707474086831</v>
      </c>
      <c r="G105" s="24">
        <v>9408320854</v>
      </c>
      <c r="H105" s="24">
        <v>1866449868</v>
      </c>
      <c r="I105" s="26">
        <f t="shared" si="7"/>
        <v>5.0407573304294075</v>
      </c>
      <c r="J105" s="27" t="s">
        <v>192</v>
      </c>
    </row>
    <row r="106" spans="2:10">
      <c r="B106" s="23">
        <v>104</v>
      </c>
      <c r="C106" s="23" t="s">
        <v>201</v>
      </c>
      <c r="D106" s="24">
        <v>8043819506</v>
      </c>
      <c r="E106" s="24">
        <v>16868647495</v>
      </c>
      <c r="F106" s="25">
        <f t="shared" si="6"/>
        <v>0.47685029332578394</v>
      </c>
      <c r="G106" s="24">
        <v>7764960210</v>
      </c>
      <c r="H106" s="24">
        <v>13084265344</v>
      </c>
      <c r="I106" s="26">
        <f t="shared" si="7"/>
        <v>0.59345786758755603</v>
      </c>
      <c r="J106" s="27" t="s">
        <v>192</v>
      </c>
    </row>
    <row r="107" spans="2:10">
      <c r="B107" s="23">
        <v>105</v>
      </c>
      <c r="C107" s="23" t="s">
        <v>243</v>
      </c>
      <c r="D107" s="24">
        <v>13154144870</v>
      </c>
      <c r="E107" s="24">
        <v>1573532559</v>
      </c>
      <c r="F107" s="25">
        <f t="shared" si="6"/>
        <v>8.359626748594021</v>
      </c>
      <c r="G107" s="24">
        <v>13103412528</v>
      </c>
      <c r="H107" s="24">
        <v>2292835767</v>
      </c>
      <c r="I107" s="26">
        <f t="shared" si="7"/>
        <v>5.7149372478364695</v>
      </c>
      <c r="J107" s="27" t="s">
        <v>193</v>
      </c>
    </row>
    <row r="108" spans="2:10">
      <c r="B108" s="23">
        <v>106</v>
      </c>
      <c r="C108" s="23" t="s">
        <v>210</v>
      </c>
      <c r="D108" s="24">
        <v>10243463472</v>
      </c>
      <c r="E108" s="24">
        <v>4127690513</v>
      </c>
      <c r="F108" s="25">
        <f t="shared" si="6"/>
        <v>2.4816452298782119</v>
      </c>
      <c r="G108" s="24">
        <v>10416562687</v>
      </c>
      <c r="H108" s="24">
        <v>3885435034</v>
      </c>
      <c r="I108" s="26">
        <f t="shared" si="7"/>
        <v>2.6809257125260171</v>
      </c>
      <c r="J108" s="27" t="s">
        <v>192</v>
      </c>
    </row>
    <row r="109" spans="2:10">
      <c r="B109" s="23">
        <v>107</v>
      </c>
      <c r="C109" s="23" t="s">
        <v>129</v>
      </c>
      <c r="D109" s="24">
        <v>8787114097</v>
      </c>
      <c r="E109" s="24">
        <v>4190019302</v>
      </c>
      <c r="F109" s="25">
        <f t="shared" si="6"/>
        <v>2.0971536080527584</v>
      </c>
      <c r="G109" s="24">
        <v>7645460855</v>
      </c>
      <c r="H109" s="24">
        <v>3135119667</v>
      </c>
      <c r="I109" s="26">
        <f t="shared" si="7"/>
        <v>2.4386504079813807</v>
      </c>
      <c r="J109" s="27" t="s">
        <v>192</v>
      </c>
    </row>
    <row r="110" spans="2:10">
      <c r="B110" s="23">
        <v>108</v>
      </c>
      <c r="C110" s="23" t="s">
        <v>191</v>
      </c>
      <c r="D110" s="24">
        <v>8813435066</v>
      </c>
      <c r="E110" s="24">
        <v>2967117673</v>
      </c>
      <c r="F110" s="25">
        <f t="shared" si="6"/>
        <v>2.9703692395485253</v>
      </c>
      <c r="G110" s="24">
        <v>9156034550</v>
      </c>
      <c r="H110" s="24">
        <v>2287391489</v>
      </c>
      <c r="I110" s="26">
        <f t="shared" si="7"/>
        <v>4.0028279348030749</v>
      </c>
      <c r="J110" s="27" t="s">
        <v>192</v>
      </c>
    </row>
    <row r="111" spans="2:10">
      <c r="B111" s="23">
        <v>109</v>
      </c>
      <c r="C111" s="23" t="s">
        <v>198</v>
      </c>
      <c r="D111" s="24">
        <v>11999149201</v>
      </c>
      <c r="E111" s="24">
        <v>85381896158</v>
      </c>
      <c r="F111" s="25">
        <f t="shared" si="6"/>
        <v>0.14053505181936299</v>
      </c>
      <c r="G111" s="24">
        <v>13004608418</v>
      </c>
      <c r="H111" s="24">
        <v>78939022091</v>
      </c>
      <c r="I111" s="26">
        <f t="shared" si="7"/>
        <v>0.1647424565636047</v>
      </c>
      <c r="J111" s="27" t="s">
        <v>192</v>
      </c>
    </row>
    <row r="112" spans="2:10">
      <c r="B112" s="23">
        <v>110</v>
      </c>
      <c r="C112" s="23" t="s">
        <v>125</v>
      </c>
      <c r="D112" s="24">
        <v>8284259868</v>
      </c>
      <c r="E112" s="24">
        <v>5773755495</v>
      </c>
      <c r="F112" s="25">
        <f t="shared" si="6"/>
        <v>1.4348130736007205</v>
      </c>
      <c r="G112" s="24">
        <v>8133993476</v>
      </c>
      <c r="H112" s="24">
        <v>5101847181</v>
      </c>
      <c r="I112" s="26">
        <f t="shared" si="7"/>
        <v>1.5943232298866461</v>
      </c>
      <c r="J112" s="27" t="s">
        <v>192</v>
      </c>
    </row>
    <row r="113" spans="2:10">
      <c r="B113" s="23">
        <v>111</v>
      </c>
      <c r="C113" s="23" t="s">
        <v>42</v>
      </c>
      <c r="D113" s="24">
        <v>9162170471</v>
      </c>
      <c r="E113" s="24">
        <v>4872279584</v>
      </c>
      <c r="F113" s="25">
        <f t="shared" si="6"/>
        <v>1.880468949501072</v>
      </c>
      <c r="G113" s="24">
        <v>8123457047</v>
      </c>
      <c r="H113" s="24">
        <v>5662690736</v>
      </c>
      <c r="I113" s="26">
        <f t="shared" si="7"/>
        <v>1.434557779282545</v>
      </c>
      <c r="J113" s="27" t="s">
        <v>193</v>
      </c>
    </row>
    <row r="114" spans="2:10">
      <c r="B114" s="23">
        <v>112</v>
      </c>
      <c r="C114" s="23" t="s">
        <v>213</v>
      </c>
      <c r="D114" s="24">
        <v>10803452852</v>
      </c>
      <c r="E114" s="24">
        <v>4036951100</v>
      </c>
      <c r="F114" s="25">
        <f t="shared" si="6"/>
        <v>2.6761416188568647</v>
      </c>
      <c r="G114" s="24">
        <v>10604616099</v>
      </c>
      <c r="H114" s="24">
        <v>3820384925</v>
      </c>
      <c r="I114" s="26">
        <f t="shared" si="7"/>
        <v>2.7757978075991909</v>
      </c>
      <c r="J114" s="27" t="s">
        <v>192</v>
      </c>
    </row>
    <row r="115" spans="2:10">
      <c r="B115" s="23">
        <v>113</v>
      </c>
      <c r="C115" s="23" t="s">
        <v>140</v>
      </c>
      <c r="D115" s="24">
        <v>13212716015</v>
      </c>
      <c r="E115" s="24">
        <v>1742445955</v>
      </c>
      <c r="F115" s="25">
        <f t="shared" si="6"/>
        <v>7.5828555698302846</v>
      </c>
      <c r="G115" s="24">
        <v>10520501252</v>
      </c>
      <c r="H115" s="24">
        <v>1405499137</v>
      </c>
      <c r="I115" s="26">
        <f t="shared" si="7"/>
        <v>7.4852420574627505</v>
      </c>
      <c r="J115" s="27" t="s">
        <v>193</v>
      </c>
    </row>
    <row r="116" spans="2:10">
      <c r="B116" s="23">
        <v>114</v>
      </c>
      <c r="C116" s="23" t="s">
        <v>230</v>
      </c>
      <c r="D116" s="24">
        <v>16518085653</v>
      </c>
      <c r="E116" s="24">
        <v>3932280549</v>
      </c>
      <c r="F116" s="25">
        <f t="shared" si="6"/>
        <v>4.200637631819184</v>
      </c>
      <c r="G116" s="24">
        <v>17941517635</v>
      </c>
      <c r="H116" s="24">
        <v>3825700664</v>
      </c>
      <c r="I116" s="26">
        <f t="shared" si="7"/>
        <v>4.6897337797048309</v>
      </c>
      <c r="J116" s="27" t="s">
        <v>192</v>
      </c>
    </row>
    <row r="117" spans="2:10">
      <c r="B117" s="23">
        <v>115</v>
      </c>
      <c r="C117" s="23" t="s">
        <v>78</v>
      </c>
      <c r="D117" s="24">
        <v>6937445948</v>
      </c>
      <c r="E117" s="24">
        <v>1656029745</v>
      </c>
      <c r="F117" s="25">
        <f t="shared" si="6"/>
        <v>4.1892037078114202</v>
      </c>
      <c r="G117" s="24">
        <v>7983362751</v>
      </c>
      <c r="H117" s="24">
        <v>1541246768</v>
      </c>
      <c r="I117" s="26">
        <f t="shared" si="7"/>
        <v>5.1798082674065338</v>
      </c>
      <c r="J117" s="27" t="s">
        <v>192</v>
      </c>
    </row>
    <row r="118" spans="2:10">
      <c r="B118" s="23">
        <v>116</v>
      </c>
      <c r="C118" s="23" t="s">
        <v>200</v>
      </c>
      <c r="D118" s="24">
        <v>3977446574</v>
      </c>
      <c r="E118" s="24">
        <v>9304523607</v>
      </c>
      <c r="F118" s="25">
        <f t="shared" si="6"/>
        <v>0.42747449971621099</v>
      </c>
      <c r="G118" s="24">
        <v>4340503596</v>
      </c>
      <c r="H118" s="24">
        <v>7805432827</v>
      </c>
      <c r="I118" s="26">
        <f t="shared" si="7"/>
        <v>0.55608749600478757</v>
      </c>
      <c r="J118" s="27" t="s">
        <v>192</v>
      </c>
    </row>
    <row r="119" spans="2:10">
      <c r="B119" s="23">
        <v>117</v>
      </c>
      <c r="C119" s="23" t="s">
        <v>137</v>
      </c>
      <c r="D119" s="24">
        <v>9001527696</v>
      </c>
      <c r="E119" s="24">
        <v>924230585</v>
      </c>
      <c r="F119" s="25">
        <f t="shared" si="6"/>
        <v>9.7394825945951577</v>
      </c>
      <c r="G119" s="24">
        <v>7980272274</v>
      </c>
      <c r="H119" s="24">
        <v>733961422</v>
      </c>
      <c r="I119" s="26">
        <f t="shared" si="7"/>
        <v>10.872877013418833</v>
      </c>
      <c r="J119" s="27" t="s">
        <v>192</v>
      </c>
    </row>
    <row r="120" spans="2:10">
      <c r="B120" s="23">
        <v>118</v>
      </c>
      <c r="C120" s="23" t="s">
        <v>89</v>
      </c>
      <c r="D120" s="24">
        <v>7874559963</v>
      </c>
      <c r="E120" s="24">
        <v>5572136312</v>
      </c>
      <c r="F120" s="25">
        <f t="shared" si="6"/>
        <v>1.4132030377723466</v>
      </c>
      <c r="G120" s="24">
        <v>7376059625</v>
      </c>
      <c r="H120" s="24">
        <v>5259881092</v>
      </c>
      <c r="I120" s="26">
        <f t="shared" si="7"/>
        <v>1.4023244054354376</v>
      </c>
      <c r="J120" s="27" t="s">
        <v>193</v>
      </c>
    </row>
    <row r="121" spans="2:10">
      <c r="B121" s="23">
        <v>119</v>
      </c>
      <c r="C121" s="23" t="s">
        <v>94</v>
      </c>
      <c r="D121" s="24">
        <v>12142966057</v>
      </c>
      <c r="E121" s="24">
        <v>1329120316</v>
      </c>
      <c r="F121" s="25">
        <f t="shared" si="6"/>
        <v>9.1360924295735462</v>
      </c>
      <c r="G121" s="24">
        <v>10940025792</v>
      </c>
      <c r="H121" s="24">
        <v>1312132840</v>
      </c>
      <c r="I121" s="26">
        <f t="shared" si="7"/>
        <v>8.3375901116841185</v>
      </c>
      <c r="J121" s="27" t="s">
        <v>193</v>
      </c>
    </row>
    <row r="122" spans="2:10">
      <c r="B122" s="23">
        <v>120</v>
      </c>
      <c r="C122" s="23" t="s">
        <v>183</v>
      </c>
      <c r="D122" s="24">
        <v>8840373853</v>
      </c>
      <c r="E122" s="24">
        <v>1616922715</v>
      </c>
      <c r="F122" s="25">
        <f t="shared" si="6"/>
        <v>5.4674065562867673</v>
      </c>
      <c r="G122" s="24">
        <v>8013304589</v>
      </c>
      <c r="H122" s="24">
        <v>1905110920</v>
      </c>
      <c r="I122" s="26">
        <f t="shared" si="7"/>
        <v>4.2062141919799609</v>
      </c>
      <c r="J122" s="27" t="s">
        <v>193</v>
      </c>
    </row>
    <row r="123" spans="2:10">
      <c r="B123" s="23">
        <v>121</v>
      </c>
      <c r="C123" s="23" t="s">
        <v>81</v>
      </c>
      <c r="D123" s="24">
        <v>9964355860</v>
      </c>
      <c r="E123" s="24">
        <v>2925597317</v>
      </c>
      <c r="F123" s="25">
        <f t="shared" si="6"/>
        <v>3.4059218615286966</v>
      </c>
      <c r="G123" s="24">
        <v>8302007824</v>
      </c>
      <c r="H123" s="24">
        <v>3249775795</v>
      </c>
      <c r="I123" s="26">
        <f t="shared" si="7"/>
        <v>2.5546401806466776</v>
      </c>
      <c r="J123" s="27" t="s">
        <v>193</v>
      </c>
    </row>
    <row r="124" spans="2:10">
      <c r="B124" s="23">
        <v>122</v>
      </c>
      <c r="C124" s="23" t="s">
        <v>199</v>
      </c>
      <c r="D124" s="24">
        <v>4368756780</v>
      </c>
      <c r="E124" s="24">
        <v>14089838024</v>
      </c>
      <c r="F124" s="25">
        <f t="shared" si="6"/>
        <v>0.3100643721069366</v>
      </c>
      <c r="G124" s="24">
        <v>5045426219</v>
      </c>
      <c r="H124" s="24">
        <v>14174163406</v>
      </c>
      <c r="I124" s="26">
        <f t="shared" si="7"/>
        <v>0.35595936595906913</v>
      </c>
      <c r="J124" s="27" t="s">
        <v>192</v>
      </c>
    </row>
    <row r="125" spans="2:10">
      <c r="B125" s="23">
        <v>123</v>
      </c>
      <c r="C125" s="23" t="s">
        <v>184</v>
      </c>
      <c r="D125" s="24">
        <v>12133891874</v>
      </c>
      <c r="E125" s="24">
        <v>151495990808</v>
      </c>
      <c r="F125" s="25">
        <f t="shared" si="6"/>
        <v>8.0093815085694325E-2</v>
      </c>
      <c r="G125" s="24">
        <v>10930353562</v>
      </c>
      <c r="H125" s="24">
        <v>152467348669</v>
      </c>
      <c r="I125" s="26">
        <f t="shared" si="7"/>
        <v>7.1689798881000577E-2</v>
      </c>
      <c r="J125" s="27" t="s">
        <v>193</v>
      </c>
    </row>
    <row r="126" spans="2:10">
      <c r="B126" s="23">
        <v>124</v>
      </c>
      <c r="C126" s="23" t="s">
        <v>240</v>
      </c>
      <c r="D126" s="24">
        <v>9673383524</v>
      </c>
      <c r="E126" s="24">
        <v>1564711419</v>
      </c>
      <c r="F126" s="25">
        <f t="shared" si="6"/>
        <v>6.1822157150116634</v>
      </c>
      <c r="G126" s="24">
        <v>11073657005</v>
      </c>
      <c r="H126" s="24">
        <v>1546329068</v>
      </c>
      <c r="I126" s="26">
        <f t="shared" si="7"/>
        <v>7.161255152063144</v>
      </c>
      <c r="J126" s="27" t="s">
        <v>192</v>
      </c>
    </row>
    <row r="127" spans="2:10">
      <c r="B127" s="23">
        <v>125</v>
      </c>
      <c r="C127" s="23" t="s">
        <v>49</v>
      </c>
      <c r="D127" s="24">
        <v>2092255633</v>
      </c>
      <c r="E127" s="24">
        <v>4439738357</v>
      </c>
      <c r="F127" s="25">
        <f t="shared" si="6"/>
        <v>0.47125651665963703</v>
      </c>
      <c r="G127" s="24">
        <v>5063602197</v>
      </c>
      <c r="H127" s="24">
        <v>5134663886</v>
      </c>
      <c r="I127" s="26">
        <f t="shared" si="7"/>
        <v>0.98616040103544955</v>
      </c>
      <c r="J127" s="27" t="s">
        <v>192</v>
      </c>
    </row>
    <row r="128" spans="2:10">
      <c r="B128" s="23">
        <v>126</v>
      </c>
      <c r="C128" s="23" t="s">
        <v>185</v>
      </c>
      <c r="D128" s="24">
        <v>1866152808</v>
      </c>
      <c r="E128" s="24">
        <v>10155375700</v>
      </c>
      <c r="F128" s="25">
        <f t="shared" si="6"/>
        <v>0.18376009545368174</v>
      </c>
      <c r="G128" s="24">
        <v>2257173618</v>
      </c>
      <c r="H128" s="24">
        <v>10073958449</v>
      </c>
      <c r="I128" s="26">
        <f t="shared" si="7"/>
        <v>0.22406024696518975</v>
      </c>
      <c r="J128" s="27" t="s">
        <v>192</v>
      </c>
    </row>
    <row r="129" spans="2:10">
      <c r="B129" s="23">
        <v>127</v>
      </c>
      <c r="C129" s="23" t="s">
        <v>186</v>
      </c>
      <c r="D129" s="24">
        <v>8448436618</v>
      </c>
      <c r="E129" s="24">
        <v>151818020118</v>
      </c>
      <c r="F129" s="25">
        <f t="shared" si="6"/>
        <v>5.5648444179640093E-2</v>
      </c>
      <c r="G129" s="24">
        <v>12463810016</v>
      </c>
      <c r="H129" s="24">
        <v>144885595036</v>
      </c>
      <c r="I129" s="26">
        <f t="shared" si="7"/>
        <v>8.6025184304230479E-2</v>
      </c>
      <c r="J129" s="27" t="s">
        <v>192</v>
      </c>
    </row>
    <row r="130" spans="2:10">
      <c r="B130" s="23">
        <v>128</v>
      </c>
      <c r="C130" s="23" t="s">
        <v>187</v>
      </c>
      <c r="D130" s="24">
        <v>9925597046</v>
      </c>
      <c r="E130" s="24">
        <v>8554003144</v>
      </c>
      <c r="F130" s="25">
        <f t="shared" si="6"/>
        <v>1.160345265124443</v>
      </c>
      <c r="G130" s="24">
        <v>6924629074</v>
      </c>
      <c r="H130" s="24">
        <v>7605935420</v>
      </c>
      <c r="I130" s="26">
        <f t="shared" si="7"/>
        <v>0.9104243845920007</v>
      </c>
      <c r="J130" s="27" t="s">
        <v>193</v>
      </c>
    </row>
    <row r="131" spans="2:10" ht="23.25" customHeight="1">
      <c r="B131" s="44" t="s">
        <v>194</v>
      </c>
      <c r="C131" s="44"/>
      <c r="D131" s="35">
        <f>SUM(D7:D130)</f>
        <v>4318627368014</v>
      </c>
      <c r="E131" s="35">
        <f>SUM(E7:E130)</f>
        <v>1925916484983</v>
      </c>
      <c r="F131" s="36">
        <f>AVERAGE(F7:F130)</f>
        <v>4.4855644753393502</v>
      </c>
      <c r="G131" s="35">
        <f>SUM(G7:G130)</f>
        <v>4106181327459</v>
      </c>
      <c r="H131" s="35">
        <f>SUM(H7:H130)</f>
        <v>1705888819734</v>
      </c>
      <c r="I131" s="36">
        <f>AVERAGE(I7:I130)</f>
        <v>4.37757049169696</v>
      </c>
      <c r="J131" s="31" t="s">
        <v>193</v>
      </c>
    </row>
    <row r="134" spans="2:10">
      <c r="B134" s="33">
        <v>68</v>
      </c>
      <c r="C134" s="19" t="s">
        <v>181</v>
      </c>
      <c r="D134" s="15">
        <v>17134790502</v>
      </c>
      <c r="E134" s="15">
        <v>103808937</v>
      </c>
      <c r="F134" s="16">
        <f>D134/E134</f>
        <v>165.06084155355526</v>
      </c>
      <c r="G134" s="15">
        <v>15682521143</v>
      </c>
      <c r="H134" s="15">
        <v>-165659983</v>
      </c>
      <c r="I134" s="17">
        <f>G134/H134</f>
        <v>-94.666924739452611</v>
      </c>
      <c r="J134" s="14"/>
    </row>
    <row r="135" spans="2:10">
      <c r="B135" s="33">
        <v>102</v>
      </c>
      <c r="C135" s="19" t="s">
        <v>182</v>
      </c>
      <c r="D135" s="15">
        <v>14102707161</v>
      </c>
      <c r="E135" s="15">
        <v>1053734013</v>
      </c>
      <c r="F135" s="16">
        <f>D135/E135</f>
        <v>13.383555040469211</v>
      </c>
      <c r="G135" s="15">
        <v>15745486894</v>
      </c>
      <c r="H135" s="15">
        <v>-507758838</v>
      </c>
      <c r="I135" s="17">
        <f>G135/H135</f>
        <v>-31.009774159755739</v>
      </c>
      <c r="J135" s="14" t="s">
        <v>193</v>
      </c>
    </row>
    <row r="136" spans="2:10">
      <c r="B136" s="33">
        <v>41</v>
      </c>
      <c r="C136" s="19" t="s">
        <v>174</v>
      </c>
      <c r="D136" s="15">
        <v>32137489838</v>
      </c>
      <c r="E136" s="15">
        <v>-673124336</v>
      </c>
      <c r="F136" s="16">
        <f>D136/E136</f>
        <v>-47.743764590320801</v>
      </c>
      <c r="G136" s="15">
        <v>32700955945</v>
      </c>
      <c r="H136" s="15">
        <v>-1158075743</v>
      </c>
      <c r="I136" s="17">
        <f>G136/H136</f>
        <v>-28.237320522997951</v>
      </c>
      <c r="J136" s="14"/>
    </row>
    <row r="137" spans="2:10">
      <c r="B137" s="33">
        <v>52</v>
      </c>
      <c r="C137" s="19" t="s">
        <v>180</v>
      </c>
      <c r="D137" s="15">
        <v>23414506324</v>
      </c>
      <c r="E137" s="15">
        <v>-2196057177</v>
      </c>
      <c r="F137" s="16">
        <f>D137/E137</f>
        <v>-10.662065892103136</v>
      </c>
      <c r="G137" s="15">
        <v>25241865913</v>
      </c>
      <c r="H137" s="15">
        <v>3240341524</v>
      </c>
      <c r="I137" s="17">
        <f>G137/H137</f>
        <v>7.7898782353782536</v>
      </c>
      <c r="J137" s="14" t="s">
        <v>189</v>
      </c>
    </row>
    <row r="138" spans="2:10">
      <c r="B138" s="33">
        <v>129</v>
      </c>
      <c r="C138" s="19" t="s">
        <v>188</v>
      </c>
      <c r="D138" s="15">
        <v>13106588735</v>
      </c>
      <c r="E138" s="15">
        <v>-11822430619</v>
      </c>
      <c r="F138" s="16">
        <f>D138/E138</f>
        <v>-1.1086204823174188</v>
      </c>
      <c r="G138" s="15">
        <v>17731301853</v>
      </c>
      <c r="H138" s="15">
        <v>-6574725163</v>
      </c>
      <c r="I138" s="17">
        <f>G138/H138</f>
        <v>-2.6968886779914212</v>
      </c>
      <c r="J138" s="18"/>
    </row>
  </sheetData>
  <sortState ref="B7:N130">
    <sortCondition ref="B7:B130"/>
  </sortState>
  <mergeCells count="7">
    <mergeCell ref="J5:J6"/>
    <mergeCell ref="B131:C131"/>
    <mergeCell ref="B4:I4"/>
    <mergeCell ref="B5:B6"/>
    <mergeCell ref="C5:C6"/>
    <mergeCell ref="D5:F5"/>
    <mergeCell ref="G5:I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김은희</dc:creator>
  <cp:lastModifiedBy>Owner</cp:lastModifiedBy>
  <dcterms:created xsi:type="dcterms:W3CDTF">2015-03-30T12:55:47Z</dcterms:created>
  <dcterms:modified xsi:type="dcterms:W3CDTF">2015-04-19T23:41:21Z</dcterms:modified>
</cp:coreProperties>
</file>